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de.haldorhamn\Desktop\Vestmarka\"/>
    </mc:Choice>
  </mc:AlternateContent>
  <xr:revisionPtr revIDLastSave="0" documentId="8_{97F22E74-DFF0-47B6-9AA0-71DEF9AE1E85}" xr6:coauthVersionLast="47" xr6:coauthVersionMax="47" xr10:uidLastSave="{00000000-0000-0000-0000-000000000000}"/>
  <bookViews>
    <workbookView xWindow="28680" yWindow="-120" windowWidth="38640" windowHeight="21240" activeTab="8" xr2:uid="{00000000-000D-0000-FFFF-FFFF00000000}"/>
  </bookViews>
  <sheets>
    <sheet name="Oversikt" sheetId="1" r:id="rId1"/>
    <sheet name="Sjekkliste for arrangementer" sheetId="2" r:id="rId2"/>
    <sheet name="Budsjett" sheetId="3" r:id="rId3"/>
    <sheet name="Regnskap" sheetId="7" r:id="rId4"/>
    <sheet name="Variabler" sheetId="9" state="hidden" r:id="rId5"/>
    <sheet name="Deltakerliste" sheetId="10" r:id="rId6"/>
    <sheet name="Evaluering deltagere" sheetId="4" r:id="rId7"/>
    <sheet name="Evaluering arrangør " sheetId="5" r:id="rId8"/>
    <sheet name="Utleggsskjema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0" l="1"/>
  <c r="C4" i="10"/>
  <c r="J13" i="3" l="1"/>
  <c r="F37" i="8" l="1"/>
  <c r="G37" i="8"/>
  <c r="H37" i="8"/>
  <c r="H24" i="8"/>
  <c r="H34" i="8"/>
  <c r="G34" i="8"/>
  <c r="F34" i="8"/>
  <c r="J13" i="7"/>
  <c r="J17" i="7"/>
  <c r="J27" i="7"/>
  <c r="J39" i="7"/>
  <c r="J17" i="3"/>
  <c r="J27" i="3"/>
  <c r="L27" i="7" s="1"/>
  <c r="L37" i="7"/>
  <c r="L35" i="7"/>
  <c r="L33" i="7"/>
  <c r="L31" i="7"/>
  <c r="L29" i="7"/>
  <c r="L25" i="7"/>
  <c r="L23" i="7"/>
  <c r="L21" i="7"/>
  <c r="L15" i="7"/>
  <c r="I6" i="7"/>
  <c r="C6" i="7"/>
  <c r="I6" i="3"/>
  <c r="C6" i="3"/>
  <c r="H39" i="8" l="1"/>
  <c r="J41" i="7"/>
  <c r="H44" i="8"/>
  <c r="H42" i="8"/>
  <c r="J39" i="3"/>
  <c r="L39" i="7" s="1"/>
  <c r="L13" i="7"/>
  <c r="L17" i="7" s="1"/>
  <c r="J41" i="3" l="1"/>
  <c r="L41" i="7" s="1"/>
</calcChain>
</file>

<file path=xl/sharedStrings.xml><?xml version="1.0" encoding="utf-8"?>
<sst xmlns="http://schemas.openxmlformats.org/spreadsheetml/2006/main" count="176" uniqueCount="139">
  <si>
    <t>Romerike krets</t>
  </si>
  <si>
    <t>Rapportpakke for arrangementer</t>
  </si>
  <si>
    <t>Navn på arrangement</t>
  </si>
  <si>
    <t>Dato for arrangement</t>
  </si>
  <si>
    <t>Rapportpakken inneholder:</t>
  </si>
  <si>
    <t>Budsjett</t>
  </si>
  <si>
    <t>Sjekkliste for arrangementer</t>
  </si>
  <si>
    <t>Hva</t>
  </si>
  <si>
    <t>Utført</t>
  </si>
  <si>
    <t>Hvordan</t>
  </si>
  <si>
    <t>Uke ifht. arrangement</t>
  </si>
  <si>
    <t>Levere  budsjett til styret</t>
  </si>
  <si>
    <t>Åpne påmelding</t>
  </si>
  <si>
    <t>Lukke påmelding</t>
  </si>
  <si>
    <t>Arrangement</t>
  </si>
  <si>
    <t>Sende ut skjema for evaluering av arrangement til deltagere</t>
  </si>
  <si>
    <t>Egenevaluering av arrangement</t>
  </si>
  <si>
    <t xml:space="preserve">Starte planleggingen av arrangement </t>
  </si>
  <si>
    <t>Listen er veiledende og tidsplanen kan variere utifra størrelse på arrangment</t>
  </si>
  <si>
    <t>Test</t>
  </si>
  <si>
    <t>Dato</t>
  </si>
  <si>
    <t>dd.mm.åå - dd.mm.åå</t>
  </si>
  <si>
    <t>Evaluering deltagere</t>
  </si>
  <si>
    <t>Evaluering fra arrangør</t>
  </si>
  <si>
    <t>Inntekter</t>
  </si>
  <si>
    <t>Deltageravgift per person</t>
  </si>
  <si>
    <t>Totalt</t>
  </si>
  <si>
    <t>Utgifter</t>
  </si>
  <si>
    <t>Leie av lokale</t>
  </si>
  <si>
    <t>Mat</t>
  </si>
  <si>
    <t>Reiseutgifter</t>
  </si>
  <si>
    <t>Annet (spesifiser nedenfor)</t>
  </si>
  <si>
    <t>Forklaring til rapportpakke</t>
  </si>
  <si>
    <t>Fylles ut av arrangør</t>
  </si>
  <si>
    <t>Arrangement gjennmomføres</t>
  </si>
  <si>
    <t>Resultat</t>
  </si>
  <si>
    <t>Antall deltagere (ca.)</t>
  </si>
  <si>
    <t>Ikke rør /automatisk utfylling</t>
  </si>
  <si>
    <t>Navn på arrangører</t>
  </si>
  <si>
    <t>Gruppe</t>
  </si>
  <si>
    <t>Distribuere informasjon om arrangementet og påmelding ut til gruppene</t>
  </si>
  <si>
    <t>Levere komplett rapportpakke til styret</t>
  </si>
  <si>
    <t>Hvor fornøyd er du med informasjonen du fikk i forkant av arrangementet?</t>
  </si>
  <si>
    <t>Er du fornøyd med innholdet/programmet under arrangementet?</t>
  </si>
  <si>
    <t>Hva var det beste eller mest lærerike med arrangementet?</t>
  </si>
  <si>
    <t>Hvilken enhet hører du til?</t>
  </si>
  <si>
    <t>Type spørsmål</t>
  </si>
  <si>
    <t>Åpent</t>
  </si>
  <si>
    <t>Skala 1-5</t>
  </si>
  <si>
    <t xml:space="preserve">Er du fornøyd med mat og drikke under arrangementet? </t>
  </si>
  <si>
    <t xml:space="preserve">Hvordan opplevde dere tidsskjema på arrangementet? </t>
  </si>
  <si>
    <t>Forslag til spørsmål</t>
  </si>
  <si>
    <t>Hva kunne vært gjort bedre på arrangementet?</t>
  </si>
  <si>
    <t>Vil du være med på samme type arrangement igjen?</t>
  </si>
  <si>
    <t>Andre kommentarer til arrangementet?</t>
  </si>
  <si>
    <t>Ja/Kanskje/Nei</t>
  </si>
  <si>
    <t>Evaluering av arrangement fra deltagere</t>
  </si>
  <si>
    <t xml:space="preserve">Evalueringsskjema opprettes i google docs (lage veiledning). Resultat fra undersøkelse (excel-liste) og evenutelle kommentarer leveres inn med rapportpakke. </t>
  </si>
  <si>
    <t>Evaluering av arrangement fra arrangører</t>
  </si>
  <si>
    <t>Planlegging av arrangementet</t>
  </si>
  <si>
    <t>Var det noen utfordringer i planleggingen av arrangementet</t>
  </si>
  <si>
    <t>Hva gikk best i planleggingen av arrangementet?</t>
  </si>
  <si>
    <t>Under arrangementet</t>
  </si>
  <si>
    <t>Klarte dere å holde tidsskjema under arrangementet? Hvis ikke, begrunn hvorfor.</t>
  </si>
  <si>
    <t xml:space="preserve">Var det stor nok stab til å gjennomføre arrangementet slik det var planlagt? </t>
  </si>
  <si>
    <t>Ble nødvendig informasjon om arrangementet sendt ut i tide (både iforhold til deltagere og stab)?</t>
  </si>
  <si>
    <t>Hva var målet for arrangementet og ble det nådd?</t>
  </si>
  <si>
    <t>Kryss av for målgruppen til arrangementet</t>
  </si>
  <si>
    <t>Mål for arrangement</t>
  </si>
  <si>
    <t xml:space="preserve">Andre tanker rundt arrangementet? Hva gikk bra/dårlig? </t>
  </si>
  <si>
    <t>Generelt</t>
  </si>
  <si>
    <t>Klarte dere å holde budsjettet for arrangementet? Hvis ikke, begrunn hvorfor.</t>
  </si>
  <si>
    <t>Ble det kjøpt inn utstyr som kan gjenbrukes på andre arrangemeter? Hvis ja, hvor oppbevares utstyret?</t>
  </si>
  <si>
    <t>Ble det tapt noe utstyr under arrangementet?</t>
  </si>
  <si>
    <t>Kort beskrivelse av arrangementet</t>
  </si>
  <si>
    <t>Regnskap</t>
  </si>
  <si>
    <t>Annet (spesifiser)</t>
  </si>
  <si>
    <t>vs. budsjett</t>
  </si>
  <si>
    <t>Antall deltagere</t>
  </si>
  <si>
    <t>Lage regnskap for arrangementet</t>
  </si>
  <si>
    <t xml:space="preserve">Fylle ut fanen "regnskap". Kvitteringer og utleggsskjema skal sende i tillegg. </t>
  </si>
  <si>
    <t>Skjema for utlegg og kjøregodtgjørelse</t>
  </si>
  <si>
    <t xml:space="preserve">Varsle styret slik at de kan distribuere. </t>
  </si>
  <si>
    <t>Enhet som skal belastes</t>
  </si>
  <si>
    <t>Kretsstyre</t>
  </si>
  <si>
    <t>Kretskontor</t>
  </si>
  <si>
    <t>Småspeider</t>
  </si>
  <si>
    <t>Speider</t>
  </si>
  <si>
    <t>Rover</t>
  </si>
  <si>
    <t>Leder</t>
  </si>
  <si>
    <t>Ledertrening</t>
  </si>
  <si>
    <t>Utlegg</t>
  </si>
  <si>
    <t>Underbilag</t>
  </si>
  <si>
    <t>Type utgift</t>
  </si>
  <si>
    <t>Beløp</t>
  </si>
  <si>
    <t>Sum utlegg</t>
  </si>
  <si>
    <t>Kjøregodtgjørelse</t>
  </si>
  <si>
    <t>Reiserute</t>
  </si>
  <si>
    <t>Km</t>
  </si>
  <si>
    <t>Km m/passasjer</t>
  </si>
  <si>
    <t>km m/hengerr</t>
  </si>
  <si>
    <t>Sum km</t>
  </si>
  <si>
    <t>Km sats</t>
  </si>
  <si>
    <t>Antall passasjerer</t>
  </si>
  <si>
    <t>Sum kjøregodtgjørelse</t>
  </si>
  <si>
    <t>Forskudd (oppgi hvis forskudd er mottatt)</t>
  </si>
  <si>
    <t>Totalt til utbetaling</t>
  </si>
  <si>
    <t>Kontonr. :</t>
  </si>
  <si>
    <t>Totalt til innbetaling</t>
  </si>
  <si>
    <t xml:space="preserve">Kontonr.: </t>
  </si>
  <si>
    <t>1286.25 .01290</t>
  </si>
  <si>
    <t>Telefon</t>
  </si>
  <si>
    <t>Navn/Gruppe</t>
  </si>
  <si>
    <t>Prosjektansvarlig</t>
  </si>
  <si>
    <t>Gi beskjed til kontoret@romerikekrets.no</t>
  </si>
  <si>
    <t>Se gjennom rapportpakke og fordele ansvar</t>
  </si>
  <si>
    <t>Avstemme antall påmeldte mot budsjett</t>
  </si>
  <si>
    <t xml:space="preserve"> Er budsjett tilstrekkelig?</t>
  </si>
  <si>
    <t>Se fane "Evaluering arrangør"</t>
  </si>
  <si>
    <t>Bever</t>
  </si>
  <si>
    <t>Flokk</t>
  </si>
  <si>
    <t>Tropp</t>
  </si>
  <si>
    <t>Skjema oppdatert:</t>
  </si>
  <si>
    <t>Navn</t>
  </si>
  <si>
    <t>Fødselsdato</t>
  </si>
  <si>
    <t>Adresse</t>
  </si>
  <si>
    <t>Arrangementsdato:</t>
  </si>
  <si>
    <t>Funksjon</t>
  </si>
  <si>
    <t>Fylles ut med alle deltakere og stab, angi om det er deltaker, stab eller annet i funksjonskolonne. Set "X" i faktureres-kolonne for de som skal faktureres for arrangementet.</t>
  </si>
  <si>
    <t>Faktureres</t>
  </si>
  <si>
    <t>Antall u/26:</t>
  </si>
  <si>
    <t>Antall o/26</t>
  </si>
  <si>
    <t>Vestmarka krets</t>
  </si>
  <si>
    <t>Send filen med fanen budsjett utfylt til vestmarka@speiding.no</t>
  </si>
  <si>
    <t>Sende informasjon til vestmarka@speiding.no</t>
  </si>
  <si>
    <t xml:space="preserve">Reklamere for arrangementet på facebokk, instagram osv. </t>
  </si>
  <si>
    <t>Gi beskjed til vestmarka@speiding.no</t>
  </si>
  <si>
    <t xml:space="preserve">Opprette et skjema for evaluering på google.docs. </t>
  </si>
  <si>
    <t>Sende denne filen ferdig utfylt til vestmarka@speiding.no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</si>
</sst>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5" borderId="0" xfId="0" applyFont="1" applyFill="1"/>
    <xf numFmtId="0" fontId="0" fillId="5" borderId="0" xfId="0" applyFill="1"/>
    <xf numFmtId="0" fontId="0" fillId="7" borderId="0" xfId="0" applyFill="1"/>
    <xf numFmtId="0" fontId="0" fillId="6" borderId="0" xfId="0" applyFill="1"/>
    <xf numFmtId="0" fontId="0" fillId="2" borderId="0" xfId="0" applyFill="1"/>
    <xf numFmtId="0" fontId="0" fillId="4" borderId="0" xfId="0" applyFill="1"/>
    <xf numFmtId="0" fontId="0" fillId="0" borderId="0" xfId="0" applyFill="1"/>
    <xf numFmtId="0" fontId="0" fillId="0" borderId="2" xfId="0" applyFont="1" applyBorder="1"/>
    <xf numFmtId="0" fontId="0" fillId="0" borderId="0" xfId="0" applyFill="1" applyBorder="1"/>
    <xf numFmtId="0" fontId="2" fillId="0" borderId="0" xfId="0" applyFont="1" applyFill="1"/>
    <xf numFmtId="0" fontId="2" fillId="4" borderId="0" xfId="0" applyFont="1" applyFill="1"/>
    <xf numFmtId="0" fontId="0" fillId="7" borderId="2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/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7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64" fontId="0" fillId="4" borderId="2" xfId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0" fontId="0" fillId="4" borderId="1" xfId="0" applyFill="1" applyBorder="1" applyAlignment="1">
      <alignment horizontal="center" vertical="center"/>
    </xf>
    <xf numFmtId="0" fontId="0" fillId="7" borderId="0" xfId="0" applyFill="1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/>
    <xf numFmtId="0" fontId="0" fillId="6" borderId="0" xfId="0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2" fillId="7" borderId="0" xfId="0" applyFont="1" applyFill="1" applyAlignment="1"/>
    <xf numFmtId="0" fontId="2" fillId="4" borderId="2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2" fillId="4" borderId="2" xfId="0" applyFont="1" applyFill="1" applyBorder="1" applyAlignment="1"/>
    <xf numFmtId="0" fontId="2" fillId="7" borderId="1" xfId="0" applyFont="1" applyFill="1" applyBorder="1" applyAlignment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Alignment="1">
      <alignment horizontal="left"/>
    </xf>
    <xf numFmtId="14" fontId="0" fillId="4" borderId="0" xfId="0" applyNumberForma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7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4" fontId="2" fillId="7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0" fillId="3" borderId="0" xfId="0" applyFont="1" applyFill="1" applyAlignment="1">
      <alignment horizontal="center"/>
    </xf>
    <xf numFmtId="0" fontId="0" fillId="4" borderId="0" xfId="0" applyFill="1" applyAlignment="1">
      <alignment horizontal="left" vertical="top" wrapText="1"/>
    </xf>
    <xf numFmtId="0" fontId="0" fillId="7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top"/>
    </xf>
    <xf numFmtId="0" fontId="0" fillId="2" borderId="0" xfId="0" applyFill="1" applyAlignment="1">
      <alignment horizontal="left" vertical="center"/>
    </xf>
    <xf numFmtId="0" fontId="3" fillId="7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0</xdr:row>
      <xdr:rowOff>83820</xdr:rowOff>
    </xdr:from>
    <xdr:to>
      <xdr:col>3</xdr:col>
      <xdr:colOff>0</xdr:colOff>
      <xdr:row>7</xdr:row>
      <xdr:rowOff>134425</xdr:rowOff>
    </xdr:to>
    <xdr:pic>
      <xdr:nvPicPr>
        <xdr:cNvPr id="2" name="Bilde 1" descr="Relatert bilde">
          <a:extLst>
            <a:ext uri="{FF2B5EF4-FFF2-40B4-BE49-F238E27FC236}">
              <a16:creationId xmlns:a16="http://schemas.microsoft.com/office/drawing/2014/main" id="{6BCB19D4-BBC7-4835-B9FE-6E18059A20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8" t="18842" r="26855" b="31807"/>
        <a:stretch/>
      </xdr:blipFill>
      <xdr:spPr bwMode="auto">
        <a:xfrm>
          <a:off x="457200" y="83820"/>
          <a:ext cx="1333500" cy="141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678180</xdr:colOff>
      <xdr:row>3</xdr:row>
      <xdr:rowOff>114300</xdr:rowOff>
    </xdr:from>
    <xdr:to>
      <xdr:col>16</xdr:col>
      <xdr:colOff>99060</xdr:colOff>
      <xdr:row>9</xdr:row>
      <xdr:rowOff>38100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09B0C80-D1BF-4859-A1AB-67BA70673BBA}"/>
            </a:ext>
          </a:extLst>
        </xdr:cNvPr>
        <xdr:cNvSpPr txBox="1"/>
      </xdr:nvSpPr>
      <xdr:spPr>
        <a:xfrm>
          <a:off x="8321040" y="662940"/>
          <a:ext cx="3383280" cy="1036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Hvis det er behov for forskudsbetaling</a:t>
          </a:r>
          <a:r>
            <a:rPr lang="nb-NO" sz="1100" baseline="0"/>
            <a:t> i forbindese med arrangementet må styret varsles om dette ved innlevering av budsjett. Det opppfordres til at det benyttes aktører som kretsen har avtale med.</a:t>
          </a:r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278765</xdr:colOff>
      <xdr:row>1</xdr:row>
      <xdr:rowOff>10795</xdr:rowOff>
    </xdr:from>
    <xdr:to>
      <xdr:col>15</xdr:col>
      <xdr:colOff>583565</xdr:colOff>
      <xdr:row>5</xdr:row>
      <xdr:rowOff>41413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8403F53-0AC9-4441-8AE9-60520BEA1F7E}"/>
            </a:ext>
          </a:extLst>
        </xdr:cNvPr>
        <xdr:cNvSpPr txBox="1"/>
      </xdr:nvSpPr>
      <xdr:spPr>
        <a:xfrm>
          <a:off x="8495113" y="193012"/>
          <a:ext cx="1795669" cy="7760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Regnskapet leveres inn med kvitteringer og utleggsskjema.</a:t>
          </a:r>
          <a:r>
            <a:rPr lang="nb-NO" sz="1100" baseline="0"/>
            <a:t> </a:t>
          </a:r>
          <a:r>
            <a:rPr lang="nb-NO" sz="1100"/>
            <a:t>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0</xdr:row>
      <xdr:rowOff>28575</xdr:rowOff>
    </xdr:from>
    <xdr:to>
      <xdr:col>1</xdr:col>
      <xdr:colOff>712470</xdr:colOff>
      <xdr:row>2</xdr:row>
      <xdr:rowOff>70735</xdr:rowOff>
    </xdr:to>
    <xdr:pic>
      <xdr:nvPicPr>
        <xdr:cNvPr id="2" name="Bilde 1" descr="Relatert bilde">
          <a:extLst>
            <a:ext uri="{FF2B5EF4-FFF2-40B4-BE49-F238E27FC236}">
              <a16:creationId xmlns:a16="http://schemas.microsoft.com/office/drawing/2014/main" id="{1836CC66-738A-48A2-AB5F-D7817565838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8" t="18842" r="26855" b="31807"/>
        <a:stretch/>
      </xdr:blipFill>
      <xdr:spPr bwMode="auto">
        <a:xfrm>
          <a:off x="405765" y="28575"/>
          <a:ext cx="506730" cy="59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160020</xdr:rowOff>
    </xdr:from>
    <xdr:to>
      <xdr:col>13</xdr:col>
      <xdr:colOff>38100</xdr:colOff>
      <xdr:row>3</xdr:row>
      <xdr:rowOff>121920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22379F7-FEFB-451D-8927-55A2125489D5}"/>
            </a:ext>
          </a:extLst>
        </xdr:cNvPr>
        <xdr:cNvSpPr txBox="1"/>
      </xdr:nvSpPr>
      <xdr:spPr>
        <a:xfrm>
          <a:off x="6583680" y="160020"/>
          <a:ext cx="3581400" cy="541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Trykk på "+"-tegnet</a:t>
          </a:r>
          <a:r>
            <a:rPr lang="nb-NO" sz="1100" baseline="0"/>
            <a:t> for å utvide skjemaet til, slik at spørsmål og svarfelt kommer fram. </a:t>
          </a:r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0</xdr:row>
      <xdr:rowOff>83821</xdr:rowOff>
    </xdr:from>
    <xdr:to>
      <xdr:col>2</xdr:col>
      <xdr:colOff>160020</xdr:colOff>
      <xdr:row>2</xdr:row>
      <xdr:rowOff>125981</xdr:rowOff>
    </xdr:to>
    <xdr:pic>
      <xdr:nvPicPr>
        <xdr:cNvPr id="2" name="Bilde 1" descr="Relatert bilde">
          <a:extLst>
            <a:ext uri="{FF2B5EF4-FFF2-40B4-BE49-F238E27FC236}">
              <a16:creationId xmlns:a16="http://schemas.microsoft.com/office/drawing/2014/main" id="{1E538836-9A65-45B1-80B6-9016986FF7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8" t="18842" r="26855" b="31807"/>
        <a:stretch/>
      </xdr:blipFill>
      <xdr:spPr bwMode="auto">
        <a:xfrm>
          <a:off x="449580" y="83821"/>
          <a:ext cx="525780" cy="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167640</xdr:colOff>
      <xdr:row>0</xdr:row>
      <xdr:rowOff>129540</xdr:rowOff>
    </xdr:from>
    <xdr:to>
      <xdr:col>8</xdr:col>
      <xdr:colOff>7620</xdr:colOff>
      <xdr:row>4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CAB54E7-98E2-4F03-AC12-B894862679AF}"/>
            </a:ext>
          </a:extLst>
        </xdr:cNvPr>
        <xdr:cNvSpPr txBox="1"/>
      </xdr:nvSpPr>
      <xdr:spPr>
        <a:xfrm>
          <a:off x="5288280" y="129540"/>
          <a:ext cx="693420" cy="6553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Bilag nr. </a:t>
          </a:r>
        </a:p>
      </xdr:txBody>
    </xdr:sp>
    <xdr:clientData/>
  </xdr:twoCellAnchor>
  <xdr:twoCellAnchor>
    <xdr:from>
      <xdr:col>8</xdr:col>
      <xdr:colOff>685800</xdr:colOff>
      <xdr:row>1</xdr:row>
      <xdr:rowOff>15240</xdr:rowOff>
    </xdr:from>
    <xdr:to>
      <xdr:col>12</xdr:col>
      <xdr:colOff>236220</xdr:colOff>
      <xdr:row>6</xdr:row>
      <xdr:rowOff>22860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3E29D04-CF78-46EA-A2E2-38056A2C21FA}"/>
            </a:ext>
          </a:extLst>
        </xdr:cNvPr>
        <xdr:cNvSpPr txBox="1"/>
      </xdr:nvSpPr>
      <xdr:spPr>
        <a:xfrm>
          <a:off x="6659880" y="198120"/>
          <a:ext cx="2720340" cy="975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0"/>
            <a:t>Utfylt skjema sendes til</a:t>
          </a:r>
          <a:r>
            <a:rPr lang="nb-NO" sz="1100" b="0" baseline="0"/>
            <a:t> </a:t>
          </a:r>
          <a:endParaRPr lang="nb-NO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b-N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e-post: vestmarka@speiding.no. Kopi av kvitteringer skal medfølge og nummereres som i listen for utlegg. Scann/bilde av kvittering er tilstrekkelig. </a:t>
          </a:r>
        </a:p>
        <a:p>
          <a:endParaRPr lang="nb-NO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P37"/>
  <sheetViews>
    <sheetView showGridLines="0" zoomScaleNormal="100" workbookViewId="0">
      <selection activeCell="L1" sqref="L1"/>
    </sheetView>
  </sheetViews>
  <sheetFormatPr baseColWidth="10" defaultColWidth="10.6328125" defaultRowHeight="14.5" x14ac:dyDescent="0.35"/>
  <cols>
    <col min="1" max="1" width="3.08984375" customWidth="1"/>
    <col min="4" max="4" width="11.54296875" customWidth="1"/>
    <col min="5" max="5" width="3.36328125" customWidth="1"/>
    <col min="9" max="9" width="4" customWidth="1"/>
  </cols>
  <sheetData>
    <row r="1" spans="2:16" x14ac:dyDescent="0.35">
      <c r="J1" t="s">
        <v>122</v>
      </c>
      <c r="L1" s="65">
        <v>44687</v>
      </c>
    </row>
    <row r="3" spans="2:16" x14ac:dyDescent="0.35">
      <c r="D3" s="76" t="s">
        <v>132</v>
      </c>
      <c r="E3" s="76"/>
      <c r="F3" s="76"/>
      <c r="G3" s="76"/>
      <c r="H3" s="76"/>
    </row>
    <row r="4" spans="2:16" x14ac:dyDescent="0.35">
      <c r="D4" s="76"/>
      <c r="E4" s="76"/>
      <c r="F4" s="76"/>
      <c r="G4" s="76"/>
      <c r="H4" s="76"/>
    </row>
    <row r="6" spans="2:16" ht="21" x14ac:dyDescent="0.35">
      <c r="D6" s="77" t="s">
        <v>1</v>
      </c>
      <c r="E6" s="77"/>
      <c r="F6" s="77"/>
      <c r="G6" s="77"/>
      <c r="H6" s="77"/>
    </row>
    <row r="9" spans="2:16" ht="15.5" x14ac:dyDescent="0.35">
      <c r="J9" s="3" t="s">
        <v>4</v>
      </c>
      <c r="K9" s="3"/>
    </row>
    <row r="10" spans="2:16" ht="15.5" x14ac:dyDescent="0.35">
      <c r="B10" s="3" t="s">
        <v>2</v>
      </c>
      <c r="C10" s="3"/>
      <c r="D10" s="78" t="s">
        <v>19</v>
      </c>
      <c r="E10" s="78"/>
      <c r="F10" s="78"/>
      <c r="G10" s="78"/>
      <c r="H10" s="78"/>
      <c r="J10" s="10" t="s">
        <v>6</v>
      </c>
      <c r="K10" s="10"/>
      <c r="L10" s="11"/>
      <c r="M10" s="11"/>
      <c r="N10" s="11"/>
      <c r="O10" s="11"/>
      <c r="P10" s="11"/>
    </row>
    <row r="11" spans="2:16" ht="5" customHeight="1" x14ac:dyDescent="0.35">
      <c r="B11" s="3"/>
      <c r="C11" s="3"/>
      <c r="J11" s="11"/>
      <c r="K11" s="10"/>
      <c r="L11" s="11"/>
      <c r="M11" s="11"/>
      <c r="N11" s="11"/>
      <c r="O11" s="11"/>
      <c r="P11" s="11"/>
    </row>
    <row r="12" spans="2:16" ht="15.5" x14ac:dyDescent="0.35">
      <c r="B12" s="3" t="s">
        <v>68</v>
      </c>
      <c r="C12" s="3"/>
      <c r="D12" s="75"/>
      <c r="E12" s="75"/>
      <c r="F12" s="75"/>
      <c r="G12" s="75"/>
      <c r="H12" s="75"/>
      <c r="J12" s="10" t="s">
        <v>5</v>
      </c>
      <c r="K12" s="10"/>
      <c r="L12" s="11"/>
      <c r="M12" s="11"/>
      <c r="N12" s="11"/>
      <c r="O12" s="11"/>
      <c r="P12" s="11"/>
    </row>
    <row r="13" spans="2:16" ht="5" customHeight="1" x14ac:dyDescent="0.35">
      <c r="B13" s="3"/>
      <c r="C13" s="3"/>
      <c r="J13" s="11"/>
      <c r="K13" s="10"/>
      <c r="L13" s="11"/>
      <c r="M13" s="11"/>
      <c r="N13" s="11"/>
      <c r="O13" s="11"/>
      <c r="P13" s="11"/>
    </row>
    <row r="14" spans="2:16" ht="15.5" x14ac:dyDescent="0.35">
      <c r="B14" s="3" t="s">
        <v>113</v>
      </c>
      <c r="C14" s="3"/>
      <c r="D14" s="75"/>
      <c r="E14" s="75"/>
      <c r="F14" s="75"/>
      <c r="G14" s="75"/>
      <c r="H14" s="75"/>
      <c r="J14" s="10" t="s">
        <v>75</v>
      </c>
      <c r="K14" s="10"/>
      <c r="L14" s="11"/>
      <c r="M14" s="11"/>
      <c r="N14" s="11"/>
      <c r="O14" s="11"/>
      <c r="P14" s="11"/>
    </row>
    <row r="15" spans="2:16" ht="3.65" customHeight="1" x14ac:dyDescent="0.35">
      <c r="J15" s="11"/>
      <c r="K15" s="11"/>
      <c r="L15" s="11"/>
      <c r="M15" s="11"/>
      <c r="N15" s="11"/>
      <c r="O15" s="11"/>
      <c r="P15" s="11"/>
    </row>
    <row r="16" spans="2:16" ht="15.5" x14ac:dyDescent="0.35">
      <c r="B16" s="3" t="s">
        <v>3</v>
      </c>
      <c r="C16" s="3"/>
      <c r="D16" s="80" t="s">
        <v>21</v>
      </c>
      <c r="E16" s="80"/>
      <c r="F16" s="80"/>
      <c r="J16" s="10" t="s">
        <v>22</v>
      </c>
      <c r="K16" s="11"/>
      <c r="L16" s="11"/>
      <c r="M16" s="11"/>
      <c r="N16" s="11"/>
      <c r="O16" s="11"/>
      <c r="P16" s="11"/>
    </row>
    <row r="17" spans="2:16" ht="4.25" customHeight="1" x14ac:dyDescent="0.35">
      <c r="H17" s="9"/>
      <c r="J17" s="11"/>
      <c r="K17" s="11"/>
      <c r="L17" s="11"/>
      <c r="M17" s="11"/>
      <c r="N17" s="11"/>
      <c r="O17" s="11"/>
      <c r="P17" s="11"/>
    </row>
    <row r="18" spans="2:16" ht="15.5" x14ac:dyDescent="0.35">
      <c r="B18" s="3" t="s">
        <v>67</v>
      </c>
      <c r="C18" s="3"/>
      <c r="J18" s="10" t="s">
        <v>23</v>
      </c>
      <c r="K18" s="11"/>
      <c r="L18" s="11"/>
      <c r="M18" s="11"/>
      <c r="N18" s="11"/>
      <c r="O18" s="11"/>
      <c r="P18" s="11"/>
    </row>
    <row r="19" spans="2:16" s="16" customFormat="1" ht="4.25" customHeight="1" x14ac:dyDescent="0.35">
      <c r="B19" s="3"/>
      <c r="C19" s="3"/>
      <c r="D19"/>
      <c r="E19"/>
      <c r="F19"/>
      <c r="G19"/>
      <c r="H19"/>
    </row>
    <row r="20" spans="2:16" ht="15.5" x14ac:dyDescent="0.35">
      <c r="B20" t="s">
        <v>119</v>
      </c>
      <c r="C20" s="3"/>
      <c r="E20" s="15"/>
    </row>
    <row r="21" spans="2:16" s="16" customFormat="1" ht="4.25" customHeight="1" x14ac:dyDescent="0.35">
      <c r="B21" s="19"/>
      <c r="C21" s="19"/>
    </row>
    <row r="22" spans="2:16" x14ac:dyDescent="0.35">
      <c r="B22" t="s">
        <v>120</v>
      </c>
      <c r="E22" s="15"/>
    </row>
    <row r="23" spans="2:16" s="16" customFormat="1" ht="4.25" customHeight="1" x14ac:dyDescent="0.35"/>
    <row r="24" spans="2:16" ht="15.5" x14ac:dyDescent="0.35">
      <c r="B24" t="s">
        <v>121</v>
      </c>
      <c r="E24" s="15"/>
      <c r="J24" s="25" t="s">
        <v>32</v>
      </c>
      <c r="K24" s="2"/>
      <c r="L24" s="2"/>
      <c r="M24" s="2"/>
      <c r="N24" s="2"/>
      <c r="O24" s="2"/>
      <c r="P24" s="2"/>
    </row>
    <row r="25" spans="2:16" ht="3" customHeight="1" x14ac:dyDescent="0.35">
      <c r="B25" s="19"/>
      <c r="C25" s="19"/>
      <c r="D25" s="16"/>
      <c r="E25" s="16"/>
      <c r="F25" s="16"/>
      <c r="G25" s="16"/>
      <c r="H25" s="16"/>
    </row>
    <row r="26" spans="2:16" ht="15.5" x14ac:dyDescent="0.35">
      <c r="B26" t="s">
        <v>88</v>
      </c>
      <c r="E26" s="15"/>
      <c r="J26" s="14"/>
      <c r="K26" s="20"/>
      <c r="L26" s="79" t="s">
        <v>33</v>
      </c>
      <c r="M26" s="79"/>
      <c r="N26" s="79"/>
      <c r="O26" s="79"/>
      <c r="P26" s="79"/>
    </row>
    <row r="27" spans="2:16" ht="5" customHeight="1" x14ac:dyDescent="0.35">
      <c r="B27" s="19"/>
      <c r="C27" s="19"/>
      <c r="D27" s="16"/>
      <c r="E27" s="16"/>
      <c r="N27" s="64"/>
      <c r="O27" s="64"/>
      <c r="P27" s="64"/>
    </row>
    <row r="28" spans="2:16" x14ac:dyDescent="0.35">
      <c r="B28" t="s">
        <v>89</v>
      </c>
      <c r="E28" s="15"/>
      <c r="J28" s="12"/>
      <c r="K28" s="11"/>
      <c r="L28" s="64" t="s">
        <v>37</v>
      </c>
      <c r="M28" s="64"/>
    </row>
    <row r="30" spans="2:16" x14ac:dyDescent="0.35">
      <c r="B30" t="s">
        <v>38</v>
      </c>
      <c r="F30" t="s">
        <v>39</v>
      </c>
    </row>
    <row r="31" spans="2:16" x14ac:dyDescent="0.35">
      <c r="B31" s="15"/>
      <c r="C31" s="15"/>
      <c r="D31" s="15"/>
      <c r="F31" s="15"/>
      <c r="G31" s="15"/>
      <c r="H31" s="15"/>
    </row>
    <row r="32" spans="2:16" x14ac:dyDescent="0.35">
      <c r="B32" s="15"/>
      <c r="C32" s="15"/>
      <c r="D32" s="15"/>
      <c r="F32" s="15"/>
      <c r="G32" s="15"/>
      <c r="H32" s="15"/>
    </row>
    <row r="33" spans="2:8" x14ac:dyDescent="0.35">
      <c r="B33" s="15"/>
      <c r="C33" s="15"/>
      <c r="D33" s="15"/>
      <c r="F33" s="15"/>
      <c r="G33" s="15"/>
      <c r="H33" s="15"/>
    </row>
    <row r="34" spans="2:8" x14ac:dyDescent="0.35">
      <c r="B34" s="15"/>
      <c r="C34" s="15"/>
      <c r="D34" s="15"/>
      <c r="F34" s="15"/>
      <c r="G34" s="15"/>
      <c r="H34" s="15"/>
    </row>
    <row r="35" spans="2:8" s="16" customFormat="1" x14ac:dyDescent="0.35">
      <c r="B35" s="15"/>
      <c r="C35" s="15"/>
      <c r="D35" s="15"/>
      <c r="E35"/>
      <c r="F35" s="15"/>
      <c r="G35" s="15"/>
      <c r="H35" s="15"/>
    </row>
    <row r="36" spans="2:8" x14ac:dyDescent="0.35">
      <c r="B36" s="15"/>
      <c r="C36" s="15"/>
      <c r="D36" s="15"/>
      <c r="F36" s="15"/>
      <c r="G36" s="15"/>
      <c r="H36" s="15"/>
    </row>
    <row r="37" spans="2:8" x14ac:dyDescent="0.35">
      <c r="B37" s="15"/>
      <c r="C37" s="15"/>
      <c r="D37" s="15"/>
      <c r="F37" s="15"/>
      <c r="G37" s="15"/>
      <c r="H37" s="15"/>
    </row>
  </sheetData>
  <mergeCells count="7">
    <mergeCell ref="D12:H12"/>
    <mergeCell ref="D3:H4"/>
    <mergeCell ref="D6:H6"/>
    <mergeCell ref="D10:H10"/>
    <mergeCell ref="L26:P26"/>
    <mergeCell ref="D16:F16"/>
    <mergeCell ref="D14:H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2:E29"/>
  <sheetViews>
    <sheetView showGridLines="0" showRowColHeaders="0" topLeftCell="A2" zoomScale="115" zoomScaleNormal="115" workbookViewId="0">
      <selection activeCell="D29" sqref="D29"/>
    </sheetView>
  </sheetViews>
  <sheetFormatPr baseColWidth="10" defaultColWidth="10.6328125" defaultRowHeight="14.5" x14ac:dyDescent="0.35"/>
  <cols>
    <col min="1" max="1" width="4.36328125" customWidth="1"/>
    <col min="2" max="2" width="13" customWidth="1"/>
    <col min="3" max="3" width="45.90625" customWidth="1"/>
    <col min="4" max="4" width="50.36328125" customWidth="1"/>
    <col min="5" max="5" width="11.54296875" style="23"/>
  </cols>
  <sheetData>
    <row r="2" spans="2:5" ht="18.5" x14ac:dyDescent="0.45">
      <c r="B2" s="4" t="s">
        <v>6</v>
      </c>
    </row>
    <row r="3" spans="2:5" x14ac:dyDescent="0.35">
      <c r="B3" s="5" t="s">
        <v>18</v>
      </c>
    </row>
    <row r="5" spans="2:5" s="28" customFormat="1" ht="31.25" customHeight="1" x14ac:dyDescent="0.35">
      <c r="B5" s="26" t="s">
        <v>10</v>
      </c>
      <c r="C5" s="27" t="s">
        <v>7</v>
      </c>
      <c r="D5" s="27" t="s">
        <v>9</v>
      </c>
      <c r="E5" s="26" t="s">
        <v>8</v>
      </c>
    </row>
    <row r="6" spans="2:5" s="32" customFormat="1" ht="4.25" customHeight="1" x14ac:dyDescent="0.35">
      <c r="B6" s="29"/>
      <c r="C6" s="30"/>
      <c r="D6" s="30"/>
      <c r="E6" s="31"/>
    </row>
    <row r="7" spans="2:5" s="33" customFormat="1" ht="30.65" customHeight="1" x14ac:dyDescent="0.35">
      <c r="B7" s="34">
        <v>-5</v>
      </c>
      <c r="C7" s="36" t="s">
        <v>17</v>
      </c>
      <c r="D7" s="36" t="s">
        <v>115</v>
      </c>
      <c r="E7" s="37"/>
    </row>
    <row r="8" spans="2:5" s="32" customFormat="1" ht="4.25" customHeight="1" x14ac:dyDescent="0.35">
      <c r="B8" s="35"/>
      <c r="C8" s="38"/>
      <c r="D8" s="38"/>
      <c r="E8" s="38"/>
    </row>
    <row r="9" spans="2:5" s="33" customFormat="1" ht="30.65" customHeight="1" x14ac:dyDescent="0.35">
      <c r="B9" s="34">
        <v>-4</v>
      </c>
      <c r="C9" s="36" t="s">
        <v>11</v>
      </c>
      <c r="D9" s="36" t="s">
        <v>133</v>
      </c>
      <c r="E9" s="37"/>
    </row>
    <row r="10" spans="2:5" s="32" customFormat="1" ht="4.25" customHeight="1" x14ac:dyDescent="0.35">
      <c r="B10" s="35"/>
      <c r="C10" s="38"/>
      <c r="D10" s="38"/>
      <c r="E10" s="38"/>
    </row>
    <row r="11" spans="2:5" s="33" customFormat="1" ht="30.65" customHeight="1" x14ac:dyDescent="0.35">
      <c r="B11" s="34">
        <v>-3</v>
      </c>
      <c r="C11" s="36" t="s">
        <v>40</v>
      </c>
      <c r="D11" s="36" t="s">
        <v>134</v>
      </c>
      <c r="E11" s="37"/>
    </row>
    <row r="12" spans="2:5" s="32" customFormat="1" ht="4.25" customHeight="1" x14ac:dyDescent="0.35">
      <c r="B12" s="35"/>
      <c r="C12" s="38"/>
      <c r="D12" s="38"/>
      <c r="E12" s="38"/>
    </row>
    <row r="13" spans="2:5" s="33" customFormat="1" ht="30.65" customHeight="1" x14ac:dyDescent="0.35">
      <c r="B13" s="34">
        <v>-3</v>
      </c>
      <c r="C13" s="36" t="s">
        <v>12</v>
      </c>
      <c r="D13" s="36" t="s">
        <v>114</v>
      </c>
      <c r="E13" s="37"/>
    </row>
    <row r="14" spans="2:5" s="32" customFormat="1" ht="4.25" customHeight="1" x14ac:dyDescent="0.35">
      <c r="B14" s="35"/>
      <c r="C14" s="38"/>
      <c r="D14" s="38"/>
      <c r="E14" s="38"/>
    </row>
    <row r="15" spans="2:5" s="33" customFormat="1" ht="30.65" customHeight="1" x14ac:dyDescent="0.35">
      <c r="B15" s="34">
        <v>-3</v>
      </c>
      <c r="C15" s="36" t="s">
        <v>135</v>
      </c>
      <c r="D15" s="36" t="s">
        <v>82</v>
      </c>
      <c r="E15" s="37"/>
    </row>
    <row r="16" spans="2:5" s="32" customFormat="1" ht="4.25" customHeight="1" x14ac:dyDescent="0.35">
      <c r="B16" s="35"/>
      <c r="C16" s="38"/>
      <c r="D16" s="38"/>
      <c r="E16" s="38"/>
    </row>
    <row r="17" spans="2:5" s="33" customFormat="1" ht="30.65" customHeight="1" x14ac:dyDescent="0.35">
      <c r="B17" s="34">
        <v>-1</v>
      </c>
      <c r="C17" s="36" t="s">
        <v>13</v>
      </c>
      <c r="D17" s="62" t="s">
        <v>136</v>
      </c>
      <c r="E17" s="37"/>
    </row>
    <row r="18" spans="2:5" s="32" customFormat="1" ht="4.25" customHeight="1" x14ac:dyDescent="0.35">
      <c r="B18" s="35"/>
      <c r="C18" s="38"/>
      <c r="D18" s="38"/>
      <c r="E18" s="38"/>
    </row>
    <row r="19" spans="2:5" s="33" customFormat="1" ht="30.65" customHeight="1" x14ac:dyDescent="0.35">
      <c r="B19" s="34">
        <v>-1</v>
      </c>
      <c r="C19" s="62" t="s">
        <v>116</v>
      </c>
      <c r="D19" s="62" t="s">
        <v>117</v>
      </c>
      <c r="E19" s="63"/>
    </row>
    <row r="20" spans="2:5" s="32" customFormat="1" ht="4.25" customHeight="1" x14ac:dyDescent="0.35">
      <c r="B20" s="35"/>
      <c r="C20" s="38"/>
      <c r="D20" s="38"/>
      <c r="E20" s="38"/>
    </row>
    <row r="21" spans="2:5" s="33" customFormat="1" ht="30.65" customHeight="1" x14ac:dyDescent="0.35">
      <c r="B21" s="34">
        <v>0</v>
      </c>
      <c r="C21" s="36" t="s">
        <v>34</v>
      </c>
      <c r="D21" s="36"/>
      <c r="E21" s="37"/>
    </row>
    <row r="22" spans="2:5" s="32" customFormat="1" ht="4.25" customHeight="1" x14ac:dyDescent="0.35">
      <c r="B22" s="35"/>
      <c r="C22" s="38"/>
      <c r="D22" s="38"/>
      <c r="E22" s="38"/>
    </row>
    <row r="23" spans="2:5" s="33" customFormat="1" ht="30.65" customHeight="1" x14ac:dyDescent="0.35">
      <c r="B23" s="34">
        <v>1</v>
      </c>
      <c r="C23" s="36" t="s">
        <v>15</v>
      </c>
      <c r="D23" s="36" t="s">
        <v>137</v>
      </c>
      <c r="E23" s="37"/>
    </row>
    <row r="24" spans="2:5" s="32" customFormat="1" ht="4.25" customHeight="1" x14ac:dyDescent="0.35">
      <c r="B24" s="35"/>
      <c r="C24" s="38"/>
      <c r="D24" s="38"/>
      <c r="E24" s="38"/>
    </row>
    <row r="25" spans="2:5" s="33" customFormat="1" ht="30.65" customHeight="1" x14ac:dyDescent="0.35">
      <c r="B25" s="34">
        <v>2</v>
      </c>
      <c r="C25" s="36" t="s">
        <v>16</v>
      </c>
      <c r="D25" s="36" t="s">
        <v>118</v>
      </c>
      <c r="E25" s="37"/>
    </row>
    <row r="26" spans="2:5" s="33" customFormat="1" ht="5.4" customHeight="1" x14ac:dyDescent="0.35">
      <c r="B26" s="35"/>
      <c r="C26" s="38"/>
      <c r="D26" s="38"/>
      <c r="E26" s="38"/>
    </row>
    <row r="27" spans="2:5" ht="29" x14ac:dyDescent="0.35">
      <c r="B27" s="34">
        <v>2</v>
      </c>
      <c r="C27" s="36" t="s">
        <v>79</v>
      </c>
      <c r="D27" s="36" t="s">
        <v>80</v>
      </c>
      <c r="E27" s="37"/>
    </row>
    <row r="28" spans="2:5" ht="15.5" x14ac:dyDescent="0.35">
      <c r="B28" s="35"/>
      <c r="C28" s="38"/>
      <c r="D28" s="38"/>
      <c r="E28" s="38"/>
    </row>
    <row r="29" spans="2:5" x14ac:dyDescent="0.35">
      <c r="B29" s="34">
        <v>2</v>
      </c>
      <c r="C29" s="36" t="s">
        <v>41</v>
      </c>
      <c r="D29" s="36" t="s">
        <v>138</v>
      </c>
      <c r="E29" s="3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2:J41"/>
  <sheetViews>
    <sheetView showGridLines="0" showRowColHeaders="0" zoomScale="115" zoomScaleNormal="115" workbookViewId="0">
      <selection activeCell="L35" sqref="L35"/>
    </sheetView>
  </sheetViews>
  <sheetFormatPr baseColWidth="10" defaultColWidth="10.6328125" defaultRowHeight="14.5" x14ac:dyDescent="0.35"/>
  <cols>
    <col min="1" max="1" width="3.6328125" customWidth="1"/>
    <col min="2" max="2" width="17.90625" bestFit="1" customWidth="1"/>
    <col min="7" max="7" width="1.6328125" customWidth="1"/>
    <col min="8" max="8" width="7.36328125" customWidth="1"/>
  </cols>
  <sheetData>
    <row r="2" spans="2:10" x14ac:dyDescent="0.35">
      <c r="B2" s="83" t="s">
        <v>5</v>
      </c>
      <c r="C2" s="83"/>
      <c r="D2" s="83"/>
      <c r="E2" s="83"/>
      <c r="F2" s="83"/>
      <c r="G2" s="83"/>
      <c r="H2" s="83"/>
      <c r="I2" s="83"/>
      <c r="J2" s="83"/>
    </row>
    <row r="3" spans="2:10" x14ac:dyDescent="0.35">
      <c r="B3" s="83"/>
      <c r="C3" s="83"/>
      <c r="D3" s="83"/>
      <c r="E3" s="83"/>
      <c r="F3" s="83"/>
      <c r="G3" s="83"/>
      <c r="H3" s="83"/>
      <c r="I3" s="83"/>
      <c r="J3" s="83"/>
    </row>
    <row r="6" spans="2:10" ht="15.5" x14ac:dyDescent="0.35">
      <c r="B6" s="6" t="s">
        <v>14</v>
      </c>
      <c r="C6" s="82" t="str">
        <f>IF(Oversikt!D10="","",Oversikt!D10)</f>
        <v>Test</v>
      </c>
      <c r="D6" s="82"/>
      <c r="E6" s="82"/>
      <c r="F6" s="82"/>
      <c r="G6" s="7"/>
      <c r="H6" s="6" t="s">
        <v>20</v>
      </c>
      <c r="I6" s="84" t="str">
        <f>Oversikt!D16</f>
        <v>dd.mm.åå - dd.mm.åå</v>
      </c>
      <c r="J6" s="84"/>
    </row>
    <row r="9" spans="2:10" x14ac:dyDescent="0.35">
      <c r="B9" t="s">
        <v>36</v>
      </c>
      <c r="C9" s="81"/>
      <c r="D9" s="81"/>
    </row>
    <row r="11" spans="2:10" x14ac:dyDescent="0.35">
      <c r="B11" s="2" t="s">
        <v>24</v>
      </c>
      <c r="C11" s="2"/>
      <c r="D11" s="2"/>
      <c r="E11" s="2"/>
      <c r="F11" s="2"/>
      <c r="G11" s="2"/>
      <c r="H11" s="2"/>
      <c r="I11" s="2"/>
      <c r="J11" s="2" t="s">
        <v>26</v>
      </c>
    </row>
    <row r="12" spans="2:10" ht="2.4" customHeight="1" x14ac:dyDescent="0.35">
      <c r="B12" s="9"/>
      <c r="C12" s="9"/>
      <c r="D12" s="9"/>
      <c r="E12" s="9"/>
      <c r="F12" s="9"/>
      <c r="G12" s="9"/>
      <c r="H12" s="9"/>
      <c r="I12" s="9"/>
      <c r="J12" s="9"/>
    </row>
    <row r="13" spans="2:10" x14ac:dyDescent="0.35">
      <c r="B13" t="s">
        <v>25</v>
      </c>
      <c r="D13" s="14"/>
      <c r="J13" s="13">
        <f>D13*C9</f>
        <v>0</v>
      </c>
    </row>
    <row r="14" spans="2:10" s="16" customFormat="1" ht="2.4" customHeight="1" x14ac:dyDescent="0.35"/>
    <row r="15" spans="2:10" x14ac:dyDescent="0.35">
      <c r="B15" t="s">
        <v>76</v>
      </c>
      <c r="J15" s="14"/>
    </row>
    <row r="16" spans="2:10" s="16" customFormat="1" ht="2.4" customHeight="1" x14ac:dyDescent="0.35"/>
    <row r="17" spans="2:10" x14ac:dyDescent="0.35">
      <c r="B17" s="17" t="s">
        <v>26</v>
      </c>
      <c r="C17" s="17"/>
      <c r="D17" s="17"/>
      <c r="E17" s="17"/>
      <c r="F17" s="17"/>
      <c r="G17" s="17"/>
      <c r="H17" s="17"/>
      <c r="I17" s="17"/>
      <c r="J17" s="21">
        <f>SUM(J13,J15)</f>
        <v>0</v>
      </c>
    </row>
    <row r="18" spans="2:10" ht="2.4" customHeight="1" x14ac:dyDescent="0.35"/>
    <row r="19" spans="2:10" x14ac:dyDescent="0.35">
      <c r="B19" s="2" t="s">
        <v>27</v>
      </c>
      <c r="C19" s="2"/>
      <c r="D19" s="2"/>
      <c r="E19" s="2"/>
      <c r="F19" s="2"/>
      <c r="G19" s="2"/>
      <c r="H19" s="2"/>
      <c r="I19" s="2"/>
      <c r="J19" s="2" t="s">
        <v>26</v>
      </c>
    </row>
    <row r="20" spans="2:10" ht="2.4" customHeight="1" x14ac:dyDescent="0.35">
      <c r="B20" s="9"/>
      <c r="C20" s="9"/>
      <c r="D20" s="9"/>
      <c r="E20" s="9"/>
      <c r="F20" s="9"/>
      <c r="G20" s="9"/>
      <c r="H20" s="9"/>
      <c r="I20" s="9"/>
      <c r="J20" s="9"/>
    </row>
    <row r="21" spans="2:10" x14ac:dyDescent="0.35">
      <c r="B21" s="18" t="s">
        <v>28</v>
      </c>
      <c r="J21" s="14"/>
    </row>
    <row r="22" spans="2:10" ht="2.4" customHeight="1" x14ac:dyDescent="0.35">
      <c r="B22" s="18"/>
    </row>
    <row r="23" spans="2:10" x14ac:dyDescent="0.35">
      <c r="B23" s="18" t="s">
        <v>29</v>
      </c>
      <c r="J23" s="14"/>
    </row>
    <row r="24" spans="2:10" ht="2.4" customHeight="1" x14ac:dyDescent="0.35">
      <c r="B24" s="18"/>
    </row>
    <row r="25" spans="2:10" x14ac:dyDescent="0.35">
      <c r="B25" s="18" t="s">
        <v>30</v>
      </c>
      <c r="J25" s="14"/>
    </row>
    <row r="26" spans="2:10" ht="2.4" customHeight="1" x14ac:dyDescent="0.35">
      <c r="B26" s="18"/>
    </row>
    <row r="27" spans="2:10" x14ac:dyDescent="0.35">
      <c r="B27" s="18" t="s">
        <v>31</v>
      </c>
      <c r="J27" s="13">
        <f>SUM(J29,J31,J33,J35,J37)</f>
        <v>0</v>
      </c>
    </row>
    <row r="28" spans="2:10" ht="2.4" customHeight="1" x14ac:dyDescent="0.35"/>
    <row r="29" spans="2:10" x14ac:dyDescent="0.35">
      <c r="B29" s="15"/>
      <c r="C29" s="15"/>
      <c r="D29" s="15"/>
      <c r="J29" s="14"/>
    </row>
    <row r="30" spans="2:10" s="16" customFormat="1" ht="2.4" customHeight="1" x14ac:dyDescent="0.35"/>
    <row r="31" spans="2:10" x14ac:dyDescent="0.35">
      <c r="B31" s="15"/>
      <c r="C31" s="15"/>
      <c r="D31" s="15"/>
      <c r="J31" s="14"/>
    </row>
    <row r="32" spans="2:10" s="16" customFormat="1" ht="2.4" customHeight="1" x14ac:dyDescent="0.35"/>
    <row r="33" spans="2:10" x14ac:dyDescent="0.35">
      <c r="B33" s="15"/>
      <c r="C33" s="15"/>
      <c r="D33" s="15"/>
      <c r="J33" s="14"/>
    </row>
    <row r="34" spans="2:10" s="16" customFormat="1" ht="2.4" customHeight="1" x14ac:dyDescent="0.35"/>
    <row r="35" spans="2:10" x14ac:dyDescent="0.35">
      <c r="B35" s="15"/>
      <c r="C35" s="15"/>
      <c r="D35" s="15"/>
      <c r="J35" s="14"/>
    </row>
    <row r="36" spans="2:10" s="16" customFormat="1" ht="2.4" customHeight="1" x14ac:dyDescent="0.35"/>
    <row r="37" spans="2:10" x14ac:dyDescent="0.35">
      <c r="B37" s="15"/>
      <c r="C37" s="15"/>
      <c r="D37" s="15"/>
      <c r="J37" s="14"/>
    </row>
    <row r="38" spans="2:10" ht="5" customHeight="1" x14ac:dyDescent="0.35"/>
    <row r="39" spans="2:10" x14ac:dyDescent="0.35">
      <c r="B39" s="17" t="s">
        <v>26</v>
      </c>
      <c r="C39" s="17"/>
      <c r="D39" s="17"/>
      <c r="E39" s="17"/>
      <c r="F39" s="17"/>
      <c r="G39" s="17"/>
      <c r="H39" s="17"/>
      <c r="I39" s="17"/>
      <c r="J39" s="21">
        <f>SUM(J21:J28)</f>
        <v>0</v>
      </c>
    </row>
    <row r="41" spans="2:10" x14ac:dyDescent="0.35">
      <c r="B41" s="12" t="s">
        <v>35</v>
      </c>
      <c r="C41" s="12"/>
      <c r="D41" s="12"/>
      <c r="E41" s="12"/>
      <c r="F41" s="12"/>
      <c r="G41" s="12"/>
      <c r="H41" s="12"/>
      <c r="I41" s="12"/>
      <c r="J41" s="12">
        <f>J17-J39</f>
        <v>0</v>
      </c>
    </row>
  </sheetData>
  <mergeCells count="4">
    <mergeCell ref="C9:D9"/>
    <mergeCell ref="C6:F6"/>
    <mergeCell ref="B2:J3"/>
    <mergeCell ref="I6:J6"/>
  </mergeCells>
  <dataValidations count="1">
    <dataValidation type="whole" operator="greaterThanOrEqual" allowBlank="1" showInputMessage="1" showErrorMessage="1" sqref="J15 J21 J23 J25 J29 J31 J33 J35 J37" xr:uid="{DD715443-F57E-4A28-B543-49AB8DCBD99C}">
      <formula1>0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2:L41"/>
  <sheetViews>
    <sheetView showGridLines="0" showRowColHeaders="0" zoomScale="115" zoomScaleNormal="115" workbookViewId="0">
      <selection activeCell="R6" sqref="R6"/>
    </sheetView>
  </sheetViews>
  <sheetFormatPr baseColWidth="10" defaultColWidth="10.6328125" defaultRowHeight="14.5" x14ac:dyDescent="0.35"/>
  <cols>
    <col min="1" max="1" width="3.6328125" customWidth="1"/>
    <col min="2" max="2" width="17.90625" bestFit="1" customWidth="1"/>
    <col min="7" max="7" width="1.6328125" customWidth="1"/>
    <col min="8" max="8" width="7.36328125" customWidth="1"/>
    <col min="11" max="11" width="1.6328125" style="18" customWidth="1"/>
  </cols>
  <sheetData>
    <row r="2" spans="2:12" ht="15" customHeight="1" x14ac:dyDescent="0.35">
      <c r="B2" s="85" t="s">
        <v>75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2" ht="15" customHeight="1" x14ac:dyDescent="0.3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6" spans="2:12" ht="15.5" x14ac:dyDescent="0.35">
      <c r="B6" s="6" t="s">
        <v>14</v>
      </c>
      <c r="C6" s="82" t="str">
        <f>IF(Oversikt!D10="","",Oversikt!D10)</f>
        <v>Test</v>
      </c>
      <c r="D6" s="82"/>
      <c r="E6" s="82"/>
      <c r="F6" s="82"/>
      <c r="G6" s="7"/>
      <c r="H6" s="6" t="s">
        <v>20</v>
      </c>
      <c r="I6" s="84" t="str">
        <f>Oversikt!D16</f>
        <v>dd.mm.åå - dd.mm.åå</v>
      </c>
      <c r="J6" s="84"/>
      <c r="K6" s="41"/>
    </row>
    <row r="9" spans="2:12" x14ac:dyDescent="0.35">
      <c r="B9" t="s">
        <v>78</v>
      </c>
      <c r="C9" s="81"/>
      <c r="D9" s="81"/>
    </row>
    <row r="11" spans="2:12" x14ac:dyDescent="0.35">
      <c r="B11" s="2" t="s">
        <v>24</v>
      </c>
      <c r="C11" s="2"/>
      <c r="D11" s="2"/>
      <c r="E11" s="2"/>
      <c r="F11" s="2"/>
      <c r="G11" s="2"/>
      <c r="H11" s="2"/>
      <c r="I11" s="2"/>
      <c r="J11" s="2" t="s">
        <v>26</v>
      </c>
      <c r="L11" s="2" t="s">
        <v>77</v>
      </c>
    </row>
    <row r="12" spans="2:12" ht="2.4" customHeight="1" x14ac:dyDescent="0.35">
      <c r="B12" s="9"/>
      <c r="C12" s="9"/>
      <c r="D12" s="9"/>
      <c r="E12" s="9"/>
      <c r="F12" s="9"/>
      <c r="G12" s="9"/>
      <c r="H12" s="9"/>
      <c r="I12" s="9"/>
      <c r="J12" s="9"/>
    </row>
    <row r="13" spans="2:12" x14ac:dyDescent="0.35">
      <c r="B13" t="s">
        <v>25</v>
      </c>
      <c r="D13" s="14"/>
      <c r="J13" s="13">
        <f>D13*C9</f>
        <v>0</v>
      </c>
      <c r="L13" s="13">
        <f>J13-Budsjett!J13</f>
        <v>0</v>
      </c>
    </row>
    <row r="14" spans="2:12" s="16" customFormat="1" ht="2.4" customHeight="1" x14ac:dyDescent="0.35">
      <c r="K14" s="18"/>
    </row>
    <row r="15" spans="2:12" x14ac:dyDescent="0.35">
      <c r="B15" t="s">
        <v>76</v>
      </c>
      <c r="J15" s="14"/>
      <c r="L15" s="14">
        <f>J15-Budsjett!J15</f>
        <v>0</v>
      </c>
    </row>
    <row r="16" spans="2:12" s="16" customFormat="1" ht="2.4" customHeight="1" x14ac:dyDescent="0.35">
      <c r="K16" s="18"/>
    </row>
    <row r="17" spans="2:12" x14ac:dyDescent="0.35">
      <c r="B17" s="17" t="s">
        <v>26</v>
      </c>
      <c r="C17" s="17"/>
      <c r="D17" s="17"/>
      <c r="E17" s="17"/>
      <c r="F17" s="17"/>
      <c r="G17" s="17"/>
      <c r="H17" s="17"/>
      <c r="I17" s="17"/>
      <c r="J17" s="21">
        <f>SUM(J13,J15)</f>
        <v>0</v>
      </c>
      <c r="K17" s="42"/>
      <c r="L17" s="21">
        <f>SUM(L13,L15)</f>
        <v>0</v>
      </c>
    </row>
    <row r="18" spans="2:12" ht="2.4" customHeight="1" x14ac:dyDescent="0.35"/>
    <row r="19" spans="2:12" x14ac:dyDescent="0.35">
      <c r="B19" s="2" t="s">
        <v>27</v>
      </c>
      <c r="C19" s="2"/>
      <c r="D19" s="2"/>
      <c r="E19" s="2"/>
      <c r="F19" s="2"/>
      <c r="G19" s="2"/>
      <c r="H19" s="2"/>
      <c r="I19" s="2"/>
      <c r="J19" s="2" t="s">
        <v>26</v>
      </c>
      <c r="L19" s="2" t="s">
        <v>26</v>
      </c>
    </row>
    <row r="20" spans="2:12" ht="2.4" customHeight="1" x14ac:dyDescent="0.35">
      <c r="B20" s="9"/>
      <c r="C20" s="9"/>
      <c r="D20" s="9"/>
      <c r="E20" s="9"/>
      <c r="F20" s="9"/>
      <c r="G20" s="9"/>
      <c r="H20" s="9"/>
      <c r="I20" s="9"/>
      <c r="J20" s="9"/>
      <c r="L20" s="9"/>
    </row>
    <row r="21" spans="2:12" x14ac:dyDescent="0.35">
      <c r="B21" s="18" t="s">
        <v>28</v>
      </c>
      <c r="J21" s="14"/>
      <c r="L21" s="14">
        <f>J21-Budsjett!J21</f>
        <v>0</v>
      </c>
    </row>
    <row r="22" spans="2:12" ht="2.4" customHeight="1" x14ac:dyDescent="0.35">
      <c r="B22" s="18"/>
    </row>
    <row r="23" spans="2:12" x14ac:dyDescent="0.35">
      <c r="B23" s="18" t="s">
        <v>29</v>
      </c>
      <c r="J23" s="14"/>
      <c r="L23" s="14">
        <f>J23-Budsjett!J23</f>
        <v>0</v>
      </c>
    </row>
    <row r="24" spans="2:12" ht="2.4" customHeight="1" x14ac:dyDescent="0.35">
      <c r="B24" s="18"/>
    </row>
    <row r="25" spans="2:12" x14ac:dyDescent="0.35">
      <c r="B25" s="18" t="s">
        <v>30</v>
      </c>
      <c r="J25" s="14"/>
      <c r="L25" s="14">
        <f>J25-Budsjett!J25</f>
        <v>0</v>
      </c>
    </row>
    <row r="26" spans="2:12" ht="2.4" customHeight="1" x14ac:dyDescent="0.35">
      <c r="B26" s="18"/>
    </row>
    <row r="27" spans="2:12" x14ac:dyDescent="0.35">
      <c r="B27" s="18" t="s">
        <v>31</v>
      </c>
      <c r="J27" s="13">
        <f>SUM(J29,J31,J33,J35,J37)</f>
        <v>0</v>
      </c>
      <c r="L27" s="13">
        <f>J27-Budsjett!J27</f>
        <v>0</v>
      </c>
    </row>
    <row r="28" spans="2:12" ht="2.4" customHeight="1" x14ac:dyDescent="0.35"/>
    <row r="29" spans="2:12" x14ac:dyDescent="0.35">
      <c r="B29" s="15"/>
      <c r="C29" s="15"/>
      <c r="D29" s="15"/>
      <c r="J29" s="14"/>
      <c r="L29" s="14">
        <f>J29-Budsjett!J29</f>
        <v>0</v>
      </c>
    </row>
    <row r="30" spans="2:12" s="16" customFormat="1" ht="2.4" customHeight="1" x14ac:dyDescent="0.35">
      <c r="K30" s="18"/>
    </row>
    <row r="31" spans="2:12" x14ac:dyDescent="0.35">
      <c r="B31" s="15"/>
      <c r="C31" s="15"/>
      <c r="D31" s="15"/>
      <c r="J31" s="14"/>
      <c r="L31" s="14">
        <f>J31-Budsjett!J31</f>
        <v>0</v>
      </c>
    </row>
    <row r="32" spans="2:12" s="16" customFormat="1" ht="2.4" customHeight="1" x14ac:dyDescent="0.35">
      <c r="K32" s="18"/>
    </row>
    <row r="33" spans="2:12" x14ac:dyDescent="0.35">
      <c r="B33" s="15"/>
      <c r="C33" s="15"/>
      <c r="D33" s="15"/>
      <c r="J33" s="14"/>
      <c r="L33" s="14">
        <f>J33-Budsjett!J33</f>
        <v>0</v>
      </c>
    </row>
    <row r="34" spans="2:12" s="16" customFormat="1" ht="2.4" customHeight="1" x14ac:dyDescent="0.35">
      <c r="K34" s="18"/>
    </row>
    <row r="35" spans="2:12" x14ac:dyDescent="0.35">
      <c r="B35" s="15"/>
      <c r="C35" s="15"/>
      <c r="D35" s="15"/>
      <c r="J35" s="14"/>
      <c r="L35" s="14">
        <f>J35-Budsjett!J35</f>
        <v>0</v>
      </c>
    </row>
    <row r="36" spans="2:12" s="16" customFormat="1" ht="2.4" customHeight="1" x14ac:dyDescent="0.35">
      <c r="K36" s="18"/>
    </row>
    <row r="37" spans="2:12" x14ac:dyDescent="0.35">
      <c r="B37" s="15"/>
      <c r="C37" s="15"/>
      <c r="D37" s="15"/>
      <c r="J37" s="14"/>
      <c r="L37" s="14">
        <f>J37-Budsjett!J37</f>
        <v>0</v>
      </c>
    </row>
    <row r="38" spans="2:12" ht="5" customHeight="1" x14ac:dyDescent="0.35"/>
    <row r="39" spans="2:12" x14ac:dyDescent="0.35">
      <c r="B39" s="17" t="s">
        <v>26</v>
      </c>
      <c r="C39" s="17"/>
      <c r="D39" s="17"/>
      <c r="E39" s="17"/>
      <c r="F39" s="17"/>
      <c r="G39" s="17"/>
      <c r="H39" s="17"/>
      <c r="I39" s="17"/>
      <c r="J39" s="21">
        <f>SUM(J21:J28)</f>
        <v>0</v>
      </c>
      <c r="K39" s="42"/>
      <c r="L39" s="21">
        <f>J39-Budsjett!J39</f>
        <v>0</v>
      </c>
    </row>
    <row r="41" spans="2:12" x14ac:dyDescent="0.35">
      <c r="B41" s="12" t="s">
        <v>35</v>
      </c>
      <c r="C41" s="12"/>
      <c r="D41" s="12"/>
      <c r="E41" s="12"/>
      <c r="F41" s="12"/>
      <c r="G41" s="12"/>
      <c r="H41" s="12"/>
      <c r="I41" s="12"/>
      <c r="J41" s="12">
        <f>J17+J39</f>
        <v>0</v>
      </c>
      <c r="L41" s="12">
        <f>J41-Budsjett!J41</f>
        <v>0</v>
      </c>
    </row>
  </sheetData>
  <mergeCells count="4">
    <mergeCell ref="C6:F6"/>
    <mergeCell ref="I6:J6"/>
    <mergeCell ref="C9:D9"/>
    <mergeCell ref="B2:L3"/>
  </mergeCells>
  <dataValidations count="3">
    <dataValidation type="decimal" operator="lessThan" allowBlank="1" showInputMessage="1" showErrorMessage="1" errorTitle="Negativt tall " error="Celle må innehold et negativt tall. _x000a__x000a_Eks.Utgift på kr. 100 legges inn som -100. " sqref="J21:L21 J23:L23 J25:L25 J29:L29 J31:L31 J33:L33 J35:L35 J37:L37" xr:uid="{00000000-0002-0000-0300-000000000000}">
      <formula1>0</formula1>
    </dataValidation>
    <dataValidation allowBlank="1" showInputMessage="1" showErrorMessage="1" errorTitle="Negativt tall " error="Celle må innehold et negativt tall. _x000a__x000a_Eks.Utgift på kr. 100 legges inn som -100. " sqref="J30:L30 J36:L36 J34:L34 J32:L32 J24:L24 J22:L22" xr:uid="{00000000-0002-0000-0300-000001000000}"/>
    <dataValidation type="custom" allowBlank="1" showInputMessage="1" showErrorMessage="1" sqref="J26:L28" xr:uid="{00000000-0002-0000-0300-000002000000}">
      <formula1>"&lt;0"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>
      <selection activeCell="A8" sqref="A8"/>
    </sheetView>
  </sheetViews>
  <sheetFormatPr baseColWidth="10" defaultColWidth="10.632812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  <row r="4" spans="1:1" x14ac:dyDescent="0.35">
      <c r="A4" t="s">
        <v>87</v>
      </c>
    </row>
    <row r="5" spans="1:1" x14ac:dyDescent="0.35">
      <c r="A5" t="s">
        <v>88</v>
      </c>
    </row>
    <row r="6" spans="1:1" x14ac:dyDescent="0.35">
      <c r="A6" t="s">
        <v>89</v>
      </c>
    </row>
    <row r="7" spans="1:1" x14ac:dyDescent="0.35">
      <c r="A7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FABC0-2543-40DA-9EFA-539E5808D6B5}">
  <sheetPr>
    <pageSetUpPr autoPageBreaks="0"/>
  </sheetPr>
  <dimension ref="B2:H504"/>
  <sheetViews>
    <sheetView showGridLines="0" topLeftCell="A144" zoomScale="115" zoomScaleNormal="115" workbookViewId="0">
      <selection activeCell="F6" sqref="F6"/>
    </sheetView>
  </sheetViews>
  <sheetFormatPr baseColWidth="10" defaultColWidth="10.6328125" defaultRowHeight="14.5" x14ac:dyDescent="0.35"/>
  <cols>
    <col min="1" max="1" width="3" customWidth="1"/>
    <col min="2" max="2" width="26.36328125" customWidth="1"/>
    <col min="3" max="3" width="18.54296875" customWidth="1"/>
    <col min="4" max="4" width="14.54296875" bestFit="1" customWidth="1"/>
    <col min="5" max="5" width="26.54296875" customWidth="1"/>
    <col min="6" max="6" width="40.54296875" customWidth="1"/>
    <col min="7" max="7" width="13.453125" customWidth="1"/>
    <col min="8" max="8" width="12.54296875" customWidth="1"/>
  </cols>
  <sheetData>
    <row r="2" spans="2:8" ht="28.5" x14ac:dyDescent="0.65">
      <c r="C2" s="87" t="s">
        <v>0</v>
      </c>
      <c r="D2" s="87"/>
      <c r="E2" s="87"/>
      <c r="F2" s="87"/>
    </row>
    <row r="4" spans="2:8" x14ac:dyDescent="0.35">
      <c r="B4" t="s">
        <v>14</v>
      </c>
      <c r="C4" s="68" t="str">
        <f>Oversikt!D10</f>
        <v>Test</v>
      </c>
      <c r="E4" t="s">
        <v>126</v>
      </c>
      <c r="F4" s="69" t="str">
        <f>Oversikt!D16</f>
        <v>dd.mm.åå - dd.mm.åå</v>
      </c>
    </row>
    <row r="5" spans="2:8" x14ac:dyDescent="0.35">
      <c r="C5" s="72"/>
      <c r="F5" s="73"/>
    </row>
    <row r="6" spans="2:8" x14ac:dyDescent="0.35">
      <c r="B6" s="74" t="s">
        <v>130</v>
      </c>
      <c r="C6" s="68"/>
      <c r="E6" s="74" t="s">
        <v>131</v>
      </c>
      <c r="F6" s="68"/>
    </row>
    <row r="7" spans="2:8" x14ac:dyDescent="0.35">
      <c r="B7" t="s">
        <v>128</v>
      </c>
    </row>
    <row r="8" spans="2:8" ht="15.5" x14ac:dyDescent="0.35">
      <c r="B8" s="66" t="s">
        <v>123</v>
      </c>
      <c r="C8" s="66" t="s">
        <v>39</v>
      </c>
      <c r="D8" s="66" t="s">
        <v>124</v>
      </c>
      <c r="E8" s="66" t="s">
        <v>125</v>
      </c>
      <c r="F8" s="66"/>
      <c r="G8" s="71" t="s">
        <v>127</v>
      </c>
      <c r="H8" s="71" t="s">
        <v>129</v>
      </c>
    </row>
    <row r="9" spans="2:8" ht="15.5" x14ac:dyDescent="0.35">
      <c r="B9" s="67"/>
      <c r="C9" s="67"/>
      <c r="D9" s="70"/>
      <c r="E9" s="86"/>
      <c r="F9" s="86"/>
      <c r="G9" s="67"/>
      <c r="H9" s="67"/>
    </row>
    <row r="10" spans="2:8" ht="15.5" x14ac:dyDescent="0.35">
      <c r="B10" s="67"/>
      <c r="C10" s="67"/>
      <c r="D10" s="70"/>
      <c r="E10" s="86"/>
      <c r="F10" s="86"/>
      <c r="G10" s="67"/>
      <c r="H10" s="67"/>
    </row>
    <row r="11" spans="2:8" ht="15.5" x14ac:dyDescent="0.35">
      <c r="B11" s="67"/>
      <c r="C11" s="67"/>
      <c r="D11" s="70"/>
      <c r="E11" s="86"/>
      <c r="F11" s="86"/>
      <c r="G11" s="67"/>
      <c r="H11" s="67"/>
    </row>
    <row r="12" spans="2:8" ht="15.5" x14ac:dyDescent="0.35">
      <c r="B12" s="67"/>
      <c r="C12" s="67"/>
      <c r="D12" s="70"/>
      <c r="E12" s="86"/>
      <c r="F12" s="86"/>
      <c r="G12" s="67"/>
      <c r="H12" s="67"/>
    </row>
    <row r="13" spans="2:8" ht="15.5" x14ac:dyDescent="0.35">
      <c r="B13" s="67"/>
      <c r="C13" s="67"/>
      <c r="D13" s="70"/>
      <c r="E13" s="86"/>
      <c r="F13" s="86"/>
      <c r="G13" s="67"/>
      <c r="H13" s="67"/>
    </row>
    <row r="14" spans="2:8" ht="15.5" x14ac:dyDescent="0.35">
      <c r="B14" s="67"/>
      <c r="C14" s="67"/>
      <c r="D14" s="70"/>
      <c r="E14" s="86"/>
      <c r="F14" s="86"/>
      <c r="G14" s="67"/>
      <c r="H14" s="67"/>
    </row>
    <row r="15" spans="2:8" ht="15.5" x14ac:dyDescent="0.35">
      <c r="B15" s="67"/>
      <c r="C15" s="67"/>
      <c r="D15" s="70"/>
      <c r="E15" s="86"/>
      <c r="F15" s="86"/>
      <c r="G15" s="67"/>
      <c r="H15" s="67"/>
    </row>
    <row r="16" spans="2:8" ht="15.5" x14ac:dyDescent="0.35">
      <c r="B16" s="67"/>
      <c r="C16" s="67"/>
      <c r="D16" s="70"/>
      <c r="E16" s="86"/>
      <c r="F16" s="86"/>
      <c r="G16" s="67"/>
      <c r="H16" s="67"/>
    </row>
    <row r="17" spans="2:8" ht="15.5" x14ac:dyDescent="0.35">
      <c r="B17" s="67"/>
      <c r="C17" s="67"/>
      <c r="D17" s="70"/>
      <c r="E17" s="86"/>
      <c r="F17" s="86"/>
      <c r="G17" s="67"/>
      <c r="H17" s="67"/>
    </row>
    <row r="18" spans="2:8" ht="15.5" x14ac:dyDescent="0.35">
      <c r="B18" s="67"/>
      <c r="C18" s="67"/>
      <c r="D18" s="70"/>
      <c r="E18" s="86"/>
      <c r="F18" s="86"/>
      <c r="G18" s="67"/>
      <c r="H18" s="67"/>
    </row>
    <row r="19" spans="2:8" ht="15.5" x14ac:dyDescent="0.35">
      <c r="B19" s="67"/>
      <c r="C19" s="67"/>
      <c r="D19" s="70"/>
      <c r="E19" s="86"/>
      <c r="F19" s="86"/>
      <c r="G19" s="67"/>
      <c r="H19" s="67"/>
    </row>
    <row r="20" spans="2:8" ht="15.5" x14ac:dyDescent="0.35">
      <c r="B20" s="67"/>
      <c r="C20" s="67"/>
      <c r="D20" s="70"/>
      <c r="E20" s="86"/>
      <c r="F20" s="86"/>
      <c r="G20" s="67"/>
      <c r="H20" s="67"/>
    </row>
    <row r="21" spans="2:8" s="16" customFormat="1" ht="15.5" x14ac:dyDescent="0.35">
      <c r="B21" s="67"/>
      <c r="C21" s="67"/>
      <c r="D21" s="70"/>
      <c r="E21" s="86"/>
      <c r="F21" s="86"/>
      <c r="G21" s="67"/>
      <c r="H21" s="67"/>
    </row>
    <row r="22" spans="2:8" ht="15.5" x14ac:dyDescent="0.35">
      <c r="B22" s="67"/>
      <c r="C22" s="67"/>
      <c r="D22" s="70"/>
      <c r="E22" s="86"/>
      <c r="F22" s="86"/>
      <c r="G22" s="67"/>
      <c r="H22" s="67"/>
    </row>
    <row r="23" spans="2:8" ht="15.5" x14ac:dyDescent="0.35">
      <c r="B23" s="67"/>
      <c r="C23" s="67"/>
      <c r="D23" s="70"/>
      <c r="E23" s="86"/>
      <c r="F23" s="86"/>
      <c r="G23" s="67"/>
      <c r="H23" s="67"/>
    </row>
    <row r="24" spans="2:8" ht="15.5" x14ac:dyDescent="0.35">
      <c r="B24" s="67"/>
      <c r="C24" s="67"/>
      <c r="D24" s="70"/>
      <c r="E24" s="86"/>
      <c r="F24" s="86"/>
      <c r="G24" s="67"/>
      <c r="H24" s="67"/>
    </row>
    <row r="25" spans="2:8" ht="15.5" x14ac:dyDescent="0.35">
      <c r="B25" s="67"/>
      <c r="C25" s="67"/>
      <c r="D25" s="70"/>
      <c r="E25" s="86"/>
      <c r="F25" s="86"/>
      <c r="G25" s="67"/>
      <c r="H25" s="67"/>
    </row>
    <row r="26" spans="2:8" ht="15.5" x14ac:dyDescent="0.35">
      <c r="B26" s="67"/>
      <c r="C26" s="67"/>
      <c r="D26" s="70"/>
      <c r="E26" s="86"/>
      <c r="F26" s="86"/>
      <c r="G26" s="67"/>
      <c r="H26" s="67"/>
    </row>
    <row r="27" spans="2:8" ht="15.5" x14ac:dyDescent="0.35">
      <c r="B27" s="67"/>
      <c r="C27" s="67"/>
      <c r="D27" s="70"/>
      <c r="E27" s="86"/>
      <c r="F27" s="86"/>
      <c r="G27" s="67"/>
      <c r="H27" s="67"/>
    </row>
    <row r="28" spans="2:8" ht="15.5" x14ac:dyDescent="0.35">
      <c r="B28" s="67"/>
      <c r="C28" s="67"/>
      <c r="D28" s="70"/>
      <c r="E28" s="86"/>
      <c r="F28" s="86"/>
      <c r="G28" s="67"/>
      <c r="H28" s="67"/>
    </row>
    <row r="29" spans="2:8" ht="15.5" x14ac:dyDescent="0.35">
      <c r="B29" s="67"/>
      <c r="C29" s="67"/>
      <c r="D29" s="70"/>
      <c r="E29" s="86"/>
      <c r="F29" s="86"/>
      <c r="G29" s="67"/>
      <c r="H29" s="67"/>
    </row>
    <row r="30" spans="2:8" ht="15.5" x14ac:dyDescent="0.35">
      <c r="B30" s="67"/>
      <c r="C30" s="67"/>
      <c r="D30" s="70"/>
      <c r="E30" s="86"/>
      <c r="F30" s="86"/>
      <c r="G30" s="67"/>
      <c r="H30" s="67"/>
    </row>
    <row r="31" spans="2:8" s="16" customFormat="1" ht="15.5" x14ac:dyDescent="0.35">
      <c r="B31" s="67"/>
      <c r="C31" s="67"/>
      <c r="D31" s="70"/>
      <c r="E31" s="86"/>
      <c r="F31" s="86"/>
      <c r="G31" s="67"/>
      <c r="H31" s="67"/>
    </row>
    <row r="32" spans="2:8" ht="15.5" x14ac:dyDescent="0.35">
      <c r="B32" s="67"/>
      <c r="C32" s="67"/>
      <c r="D32" s="70"/>
      <c r="E32" s="86"/>
      <c r="F32" s="86"/>
      <c r="G32" s="67"/>
      <c r="H32" s="67"/>
    </row>
    <row r="33" spans="2:8" ht="15.5" x14ac:dyDescent="0.35">
      <c r="B33" s="67"/>
      <c r="C33" s="67"/>
      <c r="D33" s="70"/>
      <c r="E33" s="86"/>
      <c r="F33" s="86"/>
      <c r="G33" s="67"/>
      <c r="H33" s="67"/>
    </row>
    <row r="34" spans="2:8" ht="15.5" x14ac:dyDescent="0.35">
      <c r="B34" s="67"/>
      <c r="C34" s="67"/>
      <c r="D34" s="70"/>
      <c r="E34" s="86"/>
      <c r="F34" s="86"/>
      <c r="G34" s="67"/>
      <c r="H34" s="67"/>
    </row>
    <row r="35" spans="2:8" ht="15.5" x14ac:dyDescent="0.35">
      <c r="B35" s="67"/>
      <c r="C35" s="67"/>
      <c r="D35" s="70"/>
      <c r="E35" s="86"/>
      <c r="F35" s="86"/>
      <c r="G35" s="67"/>
      <c r="H35" s="67"/>
    </row>
    <row r="36" spans="2:8" ht="15.5" x14ac:dyDescent="0.35">
      <c r="B36" s="67"/>
      <c r="C36" s="67"/>
      <c r="D36" s="70"/>
      <c r="E36" s="86"/>
      <c r="F36" s="86"/>
      <c r="G36" s="67"/>
      <c r="H36" s="67"/>
    </row>
    <row r="37" spans="2:8" ht="15.5" x14ac:dyDescent="0.35">
      <c r="B37" s="67"/>
      <c r="C37" s="67"/>
      <c r="D37" s="70"/>
      <c r="E37" s="86"/>
      <c r="F37" s="86"/>
      <c r="G37" s="67"/>
      <c r="H37" s="67"/>
    </row>
    <row r="38" spans="2:8" ht="15.5" x14ac:dyDescent="0.35">
      <c r="B38" s="67"/>
      <c r="C38" s="67"/>
      <c r="D38" s="70"/>
      <c r="E38" s="86"/>
      <c r="F38" s="86"/>
      <c r="G38" s="67"/>
      <c r="H38" s="67"/>
    </row>
    <row r="39" spans="2:8" ht="15.5" x14ac:dyDescent="0.35">
      <c r="B39" s="67"/>
      <c r="C39" s="67"/>
      <c r="D39" s="70"/>
      <c r="E39" s="86"/>
      <c r="F39" s="86"/>
      <c r="G39" s="67"/>
      <c r="H39" s="67"/>
    </row>
    <row r="40" spans="2:8" ht="15.5" x14ac:dyDescent="0.35">
      <c r="B40" s="67"/>
      <c r="C40" s="67"/>
      <c r="D40" s="70"/>
      <c r="E40" s="86"/>
      <c r="F40" s="86"/>
      <c r="G40" s="67"/>
      <c r="H40" s="67"/>
    </row>
    <row r="41" spans="2:8" s="16" customFormat="1" ht="15.5" x14ac:dyDescent="0.35">
      <c r="B41" s="67"/>
      <c r="C41" s="67"/>
      <c r="D41" s="70"/>
      <c r="E41" s="86"/>
      <c r="F41" s="86"/>
      <c r="G41" s="67"/>
      <c r="H41" s="67"/>
    </row>
    <row r="42" spans="2:8" ht="15.5" x14ac:dyDescent="0.35">
      <c r="B42" s="67"/>
      <c r="C42" s="67"/>
      <c r="D42" s="70"/>
      <c r="E42" s="86"/>
      <c r="F42" s="86"/>
      <c r="G42" s="67"/>
      <c r="H42" s="67"/>
    </row>
    <row r="43" spans="2:8" ht="15.5" x14ac:dyDescent="0.35">
      <c r="B43" s="67"/>
      <c r="C43" s="67"/>
      <c r="D43" s="70"/>
      <c r="E43" s="86"/>
      <c r="F43" s="86"/>
      <c r="G43" s="67"/>
      <c r="H43" s="67"/>
    </row>
    <row r="44" spans="2:8" ht="15.5" x14ac:dyDescent="0.35">
      <c r="B44" s="67"/>
      <c r="C44" s="67"/>
      <c r="D44" s="70"/>
      <c r="E44" s="86"/>
      <c r="F44" s="86"/>
      <c r="G44" s="67"/>
      <c r="H44" s="67"/>
    </row>
    <row r="45" spans="2:8" ht="15.5" x14ac:dyDescent="0.35">
      <c r="B45" s="67"/>
      <c r="C45" s="67"/>
      <c r="D45" s="70"/>
      <c r="E45" s="86"/>
      <c r="F45" s="86"/>
      <c r="G45" s="67"/>
      <c r="H45" s="67"/>
    </row>
    <row r="46" spans="2:8" ht="15.5" x14ac:dyDescent="0.35">
      <c r="B46" s="67"/>
      <c r="C46" s="67"/>
      <c r="D46" s="70"/>
      <c r="E46" s="86"/>
      <c r="F46" s="86"/>
      <c r="G46" s="67"/>
      <c r="H46" s="67"/>
    </row>
    <row r="47" spans="2:8" ht="15.5" x14ac:dyDescent="0.35">
      <c r="B47" s="67"/>
      <c r="C47" s="67"/>
      <c r="D47" s="70"/>
      <c r="E47" s="86"/>
      <c r="F47" s="86"/>
      <c r="G47" s="67"/>
      <c r="H47" s="67"/>
    </row>
    <row r="48" spans="2:8" ht="15.5" x14ac:dyDescent="0.35">
      <c r="B48" s="67"/>
      <c r="C48" s="67"/>
      <c r="D48" s="70"/>
      <c r="E48" s="86"/>
      <c r="F48" s="86"/>
      <c r="G48" s="67"/>
      <c r="H48" s="67"/>
    </row>
    <row r="49" spans="2:8" ht="15.5" x14ac:dyDescent="0.35">
      <c r="B49" s="67"/>
      <c r="C49" s="67"/>
      <c r="D49" s="70"/>
      <c r="E49" s="86"/>
      <c r="F49" s="86"/>
      <c r="G49" s="67"/>
      <c r="H49" s="67"/>
    </row>
    <row r="50" spans="2:8" ht="15.5" x14ac:dyDescent="0.35">
      <c r="B50" s="67"/>
      <c r="C50" s="67"/>
      <c r="D50" s="70"/>
      <c r="E50" s="86"/>
      <c r="F50" s="86"/>
      <c r="G50" s="67"/>
      <c r="H50" s="67"/>
    </row>
    <row r="51" spans="2:8" ht="15.5" x14ac:dyDescent="0.35">
      <c r="B51" s="67"/>
      <c r="C51" s="67"/>
      <c r="D51" s="70"/>
      <c r="E51" s="86"/>
      <c r="F51" s="86"/>
      <c r="G51" s="67"/>
      <c r="H51" s="67"/>
    </row>
    <row r="52" spans="2:8" ht="15.5" x14ac:dyDescent="0.35">
      <c r="B52" s="67"/>
      <c r="C52" s="67"/>
      <c r="D52" s="70"/>
      <c r="E52" s="86"/>
      <c r="F52" s="86"/>
      <c r="G52" s="67"/>
      <c r="H52" s="67"/>
    </row>
    <row r="53" spans="2:8" ht="15.5" x14ac:dyDescent="0.35">
      <c r="B53" s="67"/>
      <c r="C53" s="67"/>
      <c r="D53" s="70"/>
      <c r="E53" s="86"/>
      <c r="F53" s="86"/>
      <c r="G53" s="67"/>
      <c r="H53" s="67"/>
    </row>
    <row r="54" spans="2:8" ht="15.5" x14ac:dyDescent="0.35">
      <c r="B54" s="67"/>
      <c r="C54" s="67"/>
      <c r="D54" s="70"/>
      <c r="E54" s="86"/>
      <c r="F54" s="86"/>
      <c r="G54" s="67"/>
      <c r="H54" s="67"/>
    </row>
    <row r="55" spans="2:8" ht="15.5" x14ac:dyDescent="0.35">
      <c r="B55" s="67"/>
      <c r="C55" s="67"/>
      <c r="D55" s="70"/>
      <c r="E55" s="86"/>
      <c r="F55" s="86"/>
      <c r="G55" s="67"/>
      <c r="H55" s="67"/>
    </row>
    <row r="56" spans="2:8" ht="15.5" x14ac:dyDescent="0.35">
      <c r="B56" s="67"/>
      <c r="C56" s="67"/>
      <c r="D56" s="70"/>
      <c r="E56" s="86"/>
      <c r="F56" s="86"/>
      <c r="G56" s="67"/>
      <c r="H56" s="67"/>
    </row>
    <row r="57" spans="2:8" ht="15.5" x14ac:dyDescent="0.35">
      <c r="B57" s="67"/>
      <c r="C57" s="67"/>
      <c r="D57" s="70"/>
      <c r="E57" s="86"/>
      <c r="F57" s="86"/>
      <c r="G57" s="67"/>
      <c r="H57" s="67"/>
    </row>
    <row r="58" spans="2:8" ht="15.5" x14ac:dyDescent="0.35">
      <c r="B58" s="67"/>
      <c r="C58" s="67"/>
      <c r="D58" s="70"/>
      <c r="E58" s="86"/>
      <c r="F58" s="86"/>
      <c r="G58" s="67"/>
      <c r="H58" s="67"/>
    </row>
    <row r="59" spans="2:8" ht="15.5" x14ac:dyDescent="0.35">
      <c r="B59" s="67"/>
      <c r="C59" s="67"/>
      <c r="D59" s="70"/>
      <c r="E59" s="86"/>
      <c r="F59" s="86"/>
      <c r="G59" s="67"/>
      <c r="H59" s="67"/>
    </row>
    <row r="60" spans="2:8" ht="15.5" x14ac:dyDescent="0.35">
      <c r="B60" s="67"/>
      <c r="C60" s="67"/>
      <c r="D60" s="70"/>
      <c r="E60" s="86"/>
      <c r="F60" s="86"/>
      <c r="G60" s="67"/>
      <c r="H60" s="67"/>
    </row>
    <row r="61" spans="2:8" ht="15.5" x14ac:dyDescent="0.35">
      <c r="B61" s="67"/>
      <c r="C61" s="67"/>
      <c r="D61" s="70"/>
      <c r="E61" s="86"/>
      <c r="F61" s="86"/>
      <c r="G61" s="67"/>
      <c r="H61" s="67"/>
    </row>
    <row r="62" spans="2:8" ht="15.5" x14ac:dyDescent="0.35">
      <c r="B62" s="67"/>
      <c r="C62" s="67"/>
      <c r="D62" s="70"/>
      <c r="E62" s="86"/>
      <c r="F62" s="86"/>
      <c r="G62" s="67"/>
      <c r="H62" s="67"/>
    </row>
    <row r="63" spans="2:8" ht="15.5" x14ac:dyDescent="0.35">
      <c r="B63" s="67"/>
      <c r="C63" s="67"/>
      <c r="D63" s="70"/>
      <c r="E63" s="86"/>
      <c r="F63" s="86"/>
      <c r="G63" s="67"/>
      <c r="H63" s="67"/>
    </row>
    <row r="64" spans="2:8" ht="15.5" x14ac:dyDescent="0.35">
      <c r="B64" s="67"/>
      <c r="C64" s="67"/>
      <c r="D64" s="70"/>
      <c r="E64" s="86"/>
      <c r="F64" s="86"/>
      <c r="G64" s="67"/>
      <c r="H64" s="67"/>
    </row>
    <row r="65" spans="2:8" ht="15.5" x14ac:dyDescent="0.35">
      <c r="B65" s="67"/>
      <c r="C65" s="67"/>
      <c r="D65" s="70"/>
      <c r="E65" s="86"/>
      <c r="F65" s="86"/>
      <c r="G65" s="67"/>
      <c r="H65" s="67"/>
    </row>
    <row r="66" spans="2:8" ht="15.5" x14ac:dyDescent="0.35">
      <c r="B66" s="67"/>
      <c r="C66" s="67"/>
      <c r="D66" s="70"/>
      <c r="E66" s="86"/>
      <c r="F66" s="86"/>
      <c r="G66" s="67"/>
      <c r="H66" s="67"/>
    </row>
    <row r="67" spans="2:8" ht="15.5" x14ac:dyDescent="0.35">
      <c r="B67" s="67"/>
      <c r="C67" s="67"/>
      <c r="D67" s="70"/>
      <c r="E67" s="86"/>
      <c r="F67" s="86"/>
      <c r="G67" s="67"/>
      <c r="H67" s="67"/>
    </row>
    <row r="68" spans="2:8" ht="15.5" x14ac:dyDescent="0.35">
      <c r="B68" s="67"/>
      <c r="C68" s="67"/>
      <c r="D68" s="70"/>
      <c r="E68" s="86"/>
      <c r="F68" s="86"/>
      <c r="G68" s="67"/>
      <c r="H68" s="67"/>
    </row>
    <row r="69" spans="2:8" ht="15.5" x14ac:dyDescent="0.35">
      <c r="B69" s="67"/>
      <c r="C69" s="67"/>
      <c r="D69" s="70"/>
      <c r="E69" s="86"/>
      <c r="F69" s="86"/>
      <c r="G69" s="67"/>
      <c r="H69" s="67"/>
    </row>
    <row r="70" spans="2:8" ht="15.5" x14ac:dyDescent="0.35">
      <c r="B70" s="67"/>
      <c r="C70" s="67"/>
      <c r="D70" s="70"/>
      <c r="E70" s="86"/>
      <c r="F70" s="86"/>
      <c r="G70" s="67"/>
      <c r="H70" s="67"/>
    </row>
    <row r="71" spans="2:8" ht="15.5" x14ac:dyDescent="0.35">
      <c r="B71" s="67"/>
      <c r="C71" s="67"/>
      <c r="D71" s="70"/>
      <c r="E71" s="86"/>
      <c r="F71" s="86"/>
      <c r="G71" s="67"/>
      <c r="H71" s="67"/>
    </row>
    <row r="72" spans="2:8" ht="15.5" x14ac:dyDescent="0.35">
      <c r="B72" s="67"/>
      <c r="C72" s="67"/>
      <c r="D72" s="70"/>
      <c r="E72" s="86"/>
      <c r="F72" s="86"/>
      <c r="G72" s="67"/>
      <c r="H72" s="67"/>
    </row>
    <row r="73" spans="2:8" ht="15.5" x14ac:dyDescent="0.35">
      <c r="B73" s="67"/>
      <c r="C73" s="67"/>
      <c r="D73" s="70"/>
      <c r="E73" s="86"/>
      <c r="F73" s="86"/>
      <c r="G73" s="67"/>
      <c r="H73" s="67"/>
    </row>
    <row r="74" spans="2:8" ht="15.5" x14ac:dyDescent="0.35">
      <c r="B74" s="67"/>
      <c r="C74" s="67"/>
      <c r="D74" s="70"/>
      <c r="E74" s="86"/>
      <c r="F74" s="86"/>
      <c r="G74" s="67"/>
      <c r="H74" s="67"/>
    </row>
    <row r="75" spans="2:8" ht="15.5" x14ac:dyDescent="0.35">
      <c r="B75" s="67"/>
      <c r="C75" s="67"/>
      <c r="D75" s="70"/>
      <c r="E75" s="86"/>
      <c r="F75" s="86"/>
      <c r="G75" s="67"/>
      <c r="H75" s="67"/>
    </row>
    <row r="76" spans="2:8" ht="15.5" x14ac:dyDescent="0.35">
      <c r="B76" s="67"/>
      <c r="C76" s="67"/>
      <c r="D76" s="70"/>
      <c r="E76" s="86"/>
      <c r="F76" s="86"/>
      <c r="G76" s="67"/>
      <c r="H76" s="67"/>
    </row>
    <row r="77" spans="2:8" ht="15.5" x14ac:dyDescent="0.35">
      <c r="B77" s="67"/>
      <c r="C77" s="67"/>
      <c r="D77" s="70"/>
      <c r="E77" s="86"/>
      <c r="F77" s="86"/>
      <c r="G77" s="67"/>
      <c r="H77" s="67"/>
    </row>
    <row r="78" spans="2:8" ht="15.5" x14ac:dyDescent="0.35">
      <c r="B78" s="67"/>
      <c r="C78" s="67"/>
      <c r="D78" s="70"/>
      <c r="E78" s="86"/>
      <c r="F78" s="86"/>
      <c r="G78" s="67"/>
      <c r="H78" s="67"/>
    </row>
    <row r="79" spans="2:8" ht="15.5" x14ac:dyDescent="0.35">
      <c r="B79" s="67"/>
      <c r="C79" s="67"/>
      <c r="D79" s="70"/>
      <c r="E79" s="86"/>
      <c r="F79" s="86"/>
      <c r="G79" s="67"/>
      <c r="H79" s="67"/>
    </row>
    <row r="80" spans="2:8" ht="15.5" x14ac:dyDescent="0.35">
      <c r="B80" s="67"/>
      <c r="C80" s="67"/>
      <c r="D80" s="70"/>
      <c r="E80" s="86"/>
      <c r="F80" s="86"/>
      <c r="G80" s="67"/>
      <c r="H80" s="67"/>
    </row>
    <row r="81" spans="2:8" ht="15.5" x14ac:dyDescent="0.35">
      <c r="B81" s="67"/>
      <c r="C81" s="67"/>
      <c r="D81" s="70"/>
      <c r="E81" s="86"/>
      <c r="F81" s="86"/>
      <c r="G81" s="67"/>
      <c r="H81" s="67"/>
    </row>
    <row r="82" spans="2:8" ht="15.5" x14ac:dyDescent="0.35">
      <c r="B82" s="67"/>
      <c r="C82" s="67"/>
      <c r="D82" s="70"/>
      <c r="E82" s="86"/>
      <c r="F82" s="86"/>
      <c r="G82" s="67"/>
      <c r="H82" s="67"/>
    </row>
    <row r="83" spans="2:8" ht="15.5" x14ac:dyDescent="0.35">
      <c r="B83" s="67"/>
      <c r="C83" s="67"/>
      <c r="D83" s="70"/>
      <c r="E83" s="86"/>
      <c r="F83" s="86"/>
      <c r="G83" s="67"/>
      <c r="H83" s="67"/>
    </row>
    <row r="84" spans="2:8" ht="15.5" x14ac:dyDescent="0.35">
      <c r="B84" s="67"/>
      <c r="C84" s="67"/>
      <c r="D84" s="70"/>
      <c r="E84" s="86"/>
      <c r="F84" s="86"/>
      <c r="G84" s="67"/>
      <c r="H84" s="67"/>
    </row>
    <row r="85" spans="2:8" ht="15.5" x14ac:dyDescent="0.35">
      <c r="B85" s="67"/>
      <c r="C85" s="67"/>
      <c r="D85" s="70"/>
      <c r="E85" s="86"/>
      <c r="F85" s="86"/>
      <c r="G85" s="67"/>
      <c r="H85" s="67"/>
    </row>
    <row r="86" spans="2:8" ht="15.5" x14ac:dyDescent="0.35">
      <c r="B86" s="67"/>
      <c r="C86" s="67"/>
      <c r="D86" s="70"/>
      <c r="E86" s="86"/>
      <c r="F86" s="86"/>
      <c r="G86" s="67"/>
      <c r="H86" s="67"/>
    </row>
    <row r="87" spans="2:8" ht="15.5" x14ac:dyDescent="0.35">
      <c r="B87" s="67"/>
      <c r="C87" s="67"/>
      <c r="D87" s="70"/>
      <c r="E87" s="86"/>
      <c r="F87" s="86"/>
      <c r="G87" s="67"/>
      <c r="H87" s="67"/>
    </row>
    <row r="88" spans="2:8" ht="15.5" x14ac:dyDescent="0.35">
      <c r="B88" s="67"/>
      <c r="C88" s="67"/>
      <c r="D88" s="70"/>
      <c r="E88" s="86"/>
      <c r="F88" s="86"/>
      <c r="G88" s="67"/>
      <c r="H88" s="67"/>
    </row>
    <row r="89" spans="2:8" ht="15.5" x14ac:dyDescent="0.35">
      <c r="B89" s="67"/>
      <c r="C89" s="67"/>
      <c r="D89" s="70"/>
      <c r="E89" s="86"/>
      <c r="F89" s="86"/>
      <c r="G89" s="67"/>
      <c r="H89" s="67"/>
    </row>
    <row r="90" spans="2:8" ht="15.5" x14ac:dyDescent="0.35">
      <c r="B90" s="67"/>
      <c r="C90" s="67"/>
      <c r="D90" s="70"/>
      <c r="E90" s="86"/>
      <c r="F90" s="86"/>
      <c r="G90" s="67"/>
      <c r="H90" s="67"/>
    </row>
    <row r="91" spans="2:8" ht="15.5" x14ac:dyDescent="0.35">
      <c r="B91" s="67"/>
      <c r="C91" s="67"/>
      <c r="D91" s="70"/>
      <c r="E91" s="86"/>
      <c r="F91" s="86"/>
      <c r="G91" s="67"/>
      <c r="H91" s="67"/>
    </row>
    <row r="92" spans="2:8" ht="15.5" x14ac:dyDescent="0.35">
      <c r="B92" s="67"/>
      <c r="C92" s="67"/>
      <c r="D92" s="70"/>
      <c r="E92" s="86"/>
      <c r="F92" s="86"/>
      <c r="G92" s="67"/>
      <c r="H92" s="67"/>
    </row>
    <row r="93" spans="2:8" ht="15.5" x14ac:dyDescent="0.35">
      <c r="B93" s="67"/>
      <c r="C93" s="67"/>
      <c r="D93" s="70"/>
      <c r="E93" s="86"/>
      <c r="F93" s="86"/>
      <c r="G93" s="67"/>
      <c r="H93" s="67"/>
    </row>
    <row r="94" spans="2:8" ht="15.5" x14ac:dyDescent="0.35">
      <c r="B94" s="67"/>
      <c r="C94" s="67"/>
      <c r="D94" s="70"/>
      <c r="E94" s="86"/>
      <c r="F94" s="86"/>
      <c r="G94" s="67"/>
      <c r="H94" s="67"/>
    </row>
    <row r="95" spans="2:8" ht="15.5" x14ac:dyDescent="0.35">
      <c r="B95" s="67"/>
      <c r="C95" s="67"/>
      <c r="D95" s="70"/>
      <c r="E95" s="86"/>
      <c r="F95" s="86"/>
      <c r="G95" s="67"/>
      <c r="H95" s="67"/>
    </row>
    <row r="96" spans="2:8" ht="15.5" x14ac:dyDescent="0.35">
      <c r="B96" s="67"/>
      <c r="C96" s="67"/>
      <c r="D96" s="70"/>
      <c r="E96" s="86"/>
      <c r="F96" s="86"/>
      <c r="G96" s="67"/>
      <c r="H96" s="67"/>
    </row>
    <row r="97" spans="2:8" ht="15.5" x14ac:dyDescent="0.35">
      <c r="B97" s="67"/>
      <c r="C97" s="67"/>
      <c r="D97" s="70"/>
      <c r="E97" s="86"/>
      <c r="F97" s="86"/>
      <c r="G97" s="67"/>
      <c r="H97" s="67"/>
    </row>
    <row r="98" spans="2:8" ht="15.5" x14ac:dyDescent="0.35">
      <c r="B98" s="67"/>
      <c r="C98" s="67"/>
      <c r="D98" s="70"/>
      <c r="E98" s="86"/>
      <c r="F98" s="86"/>
      <c r="G98" s="67"/>
      <c r="H98" s="67"/>
    </row>
    <row r="99" spans="2:8" ht="15.5" x14ac:dyDescent="0.35">
      <c r="B99" s="67"/>
      <c r="C99" s="67"/>
      <c r="D99" s="70"/>
      <c r="E99" s="86"/>
      <c r="F99" s="86"/>
      <c r="G99" s="67"/>
      <c r="H99" s="67"/>
    </row>
    <row r="100" spans="2:8" ht="15.5" x14ac:dyDescent="0.35">
      <c r="B100" s="67"/>
      <c r="C100" s="67"/>
      <c r="D100" s="70"/>
      <c r="E100" s="86"/>
      <c r="F100" s="86"/>
      <c r="G100" s="67"/>
      <c r="H100" s="67"/>
    </row>
    <row r="101" spans="2:8" ht="15.5" x14ac:dyDescent="0.35">
      <c r="B101" s="67"/>
      <c r="C101" s="67"/>
      <c r="D101" s="70"/>
      <c r="E101" s="86"/>
      <c r="F101" s="86"/>
      <c r="G101" s="67"/>
      <c r="H101" s="67"/>
    </row>
    <row r="102" spans="2:8" ht="15.5" x14ac:dyDescent="0.35">
      <c r="B102" s="67"/>
      <c r="C102" s="67"/>
      <c r="D102" s="70"/>
      <c r="E102" s="86"/>
      <c r="F102" s="86"/>
      <c r="G102" s="67"/>
      <c r="H102" s="67"/>
    </row>
    <row r="103" spans="2:8" ht="15.5" x14ac:dyDescent="0.35">
      <c r="B103" s="67"/>
      <c r="C103" s="67"/>
      <c r="D103" s="70"/>
      <c r="E103" s="86"/>
      <c r="F103" s="86"/>
      <c r="G103" s="67"/>
      <c r="H103" s="67"/>
    </row>
    <row r="104" spans="2:8" ht="15.5" x14ac:dyDescent="0.35">
      <c r="B104" s="67"/>
      <c r="C104" s="67"/>
      <c r="D104" s="70"/>
      <c r="E104" s="86"/>
      <c r="F104" s="86"/>
      <c r="G104" s="67"/>
      <c r="H104" s="67"/>
    </row>
    <row r="105" spans="2:8" ht="15.5" x14ac:dyDescent="0.35">
      <c r="B105" s="67"/>
      <c r="C105" s="67"/>
      <c r="D105" s="70"/>
      <c r="E105" s="86"/>
      <c r="F105" s="86"/>
      <c r="G105" s="67"/>
      <c r="H105" s="67"/>
    </row>
    <row r="106" spans="2:8" ht="15.5" x14ac:dyDescent="0.35">
      <c r="B106" s="67"/>
      <c r="C106" s="67"/>
      <c r="D106" s="70"/>
      <c r="E106" s="86"/>
      <c r="F106" s="86"/>
      <c r="G106" s="67"/>
      <c r="H106" s="67"/>
    </row>
    <row r="107" spans="2:8" ht="15.5" x14ac:dyDescent="0.35">
      <c r="B107" s="67"/>
      <c r="C107" s="67"/>
      <c r="D107" s="70"/>
      <c r="E107" s="86"/>
      <c r="F107" s="86"/>
      <c r="G107" s="67"/>
      <c r="H107" s="67"/>
    </row>
    <row r="108" spans="2:8" ht="15.5" x14ac:dyDescent="0.35">
      <c r="B108" s="67"/>
      <c r="C108" s="67"/>
      <c r="D108" s="70"/>
      <c r="E108" s="86"/>
      <c r="F108" s="86"/>
      <c r="G108" s="67"/>
      <c r="H108" s="67"/>
    </row>
    <row r="109" spans="2:8" ht="15.5" x14ac:dyDescent="0.35">
      <c r="B109" s="67"/>
      <c r="C109" s="67"/>
      <c r="D109" s="70"/>
      <c r="E109" s="86"/>
      <c r="F109" s="86"/>
      <c r="G109" s="67"/>
      <c r="H109" s="67"/>
    </row>
    <row r="110" spans="2:8" ht="15.5" x14ac:dyDescent="0.35">
      <c r="B110" s="67"/>
      <c r="C110" s="67"/>
      <c r="D110" s="70"/>
      <c r="E110" s="86"/>
      <c r="F110" s="86"/>
      <c r="G110" s="67"/>
      <c r="H110" s="67"/>
    </row>
    <row r="111" spans="2:8" ht="15.5" x14ac:dyDescent="0.35">
      <c r="B111" s="67"/>
      <c r="C111" s="67"/>
      <c r="D111" s="70"/>
      <c r="E111" s="86"/>
      <c r="F111" s="86"/>
      <c r="G111" s="67"/>
      <c r="H111" s="67"/>
    </row>
    <row r="112" spans="2:8" ht="15.5" x14ac:dyDescent="0.35">
      <c r="B112" s="67"/>
      <c r="C112" s="67"/>
      <c r="D112" s="70"/>
      <c r="E112" s="86"/>
      <c r="F112" s="86"/>
      <c r="G112" s="67"/>
      <c r="H112" s="67"/>
    </row>
    <row r="113" spans="2:8" ht="15.5" x14ac:dyDescent="0.35">
      <c r="B113" s="67"/>
      <c r="C113" s="67"/>
      <c r="D113" s="70"/>
      <c r="E113" s="86"/>
      <c r="F113" s="86"/>
      <c r="G113" s="67"/>
      <c r="H113" s="67"/>
    </row>
    <row r="114" spans="2:8" ht="15.5" x14ac:dyDescent="0.35">
      <c r="B114" s="67"/>
      <c r="C114" s="67"/>
      <c r="D114" s="70"/>
      <c r="E114" s="86"/>
      <c r="F114" s="86"/>
      <c r="G114" s="67"/>
      <c r="H114" s="67"/>
    </row>
    <row r="115" spans="2:8" ht="15.5" x14ac:dyDescent="0.35">
      <c r="B115" s="67"/>
      <c r="C115" s="67"/>
      <c r="D115" s="70"/>
      <c r="E115" s="86"/>
      <c r="F115" s="86"/>
      <c r="G115" s="67"/>
      <c r="H115" s="67"/>
    </row>
    <row r="116" spans="2:8" ht="15.5" x14ac:dyDescent="0.35">
      <c r="B116" s="67"/>
      <c r="C116" s="67"/>
      <c r="D116" s="70"/>
      <c r="E116" s="86"/>
      <c r="F116" s="86"/>
      <c r="G116" s="67"/>
      <c r="H116" s="67"/>
    </row>
    <row r="117" spans="2:8" ht="15.5" x14ac:dyDescent="0.35">
      <c r="B117" s="67"/>
      <c r="C117" s="67"/>
      <c r="D117" s="70"/>
      <c r="E117" s="86"/>
      <c r="F117" s="86"/>
      <c r="G117" s="67"/>
      <c r="H117" s="67"/>
    </row>
    <row r="118" spans="2:8" ht="15.5" x14ac:dyDescent="0.35">
      <c r="B118" s="67"/>
      <c r="C118" s="67"/>
      <c r="D118" s="70"/>
      <c r="E118" s="86"/>
      <c r="F118" s="86"/>
      <c r="G118" s="67"/>
      <c r="H118" s="67"/>
    </row>
    <row r="119" spans="2:8" ht="15.5" x14ac:dyDescent="0.35">
      <c r="B119" s="67"/>
      <c r="C119" s="67"/>
      <c r="D119" s="70"/>
      <c r="E119" s="86"/>
      <c r="F119" s="86"/>
      <c r="G119" s="67"/>
      <c r="H119" s="67"/>
    </row>
    <row r="120" spans="2:8" ht="15.5" x14ac:dyDescent="0.35">
      <c r="B120" s="67"/>
      <c r="C120" s="67"/>
      <c r="D120" s="70"/>
      <c r="E120" s="86"/>
      <c r="F120" s="86"/>
      <c r="G120" s="67"/>
      <c r="H120" s="67"/>
    </row>
    <row r="121" spans="2:8" ht="15.5" x14ac:dyDescent="0.35">
      <c r="B121" s="67"/>
      <c r="C121" s="67"/>
      <c r="D121" s="70"/>
      <c r="E121" s="86"/>
      <c r="F121" s="86"/>
      <c r="G121" s="67"/>
      <c r="H121" s="67"/>
    </row>
    <row r="122" spans="2:8" ht="15.5" x14ac:dyDescent="0.35">
      <c r="B122" s="67"/>
      <c r="C122" s="67"/>
      <c r="D122" s="70"/>
      <c r="E122" s="86"/>
      <c r="F122" s="86"/>
      <c r="G122" s="67"/>
      <c r="H122" s="67"/>
    </row>
    <row r="123" spans="2:8" ht="15.5" x14ac:dyDescent="0.35">
      <c r="B123" s="67"/>
      <c r="C123" s="67"/>
      <c r="D123" s="70"/>
      <c r="E123" s="86"/>
      <c r="F123" s="86"/>
      <c r="G123" s="67"/>
      <c r="H123" s="67"/>
    </row>
    <row r="124" spans="2:8" ht="15.5" x14ac:dyDescent="0.35">
      <c r="B124" s="67"/>
      <c r="C124" s="67"/>
      <c r="D124" s="70"/>
      <c r="E124" s="86"/>
      <c r="F124" s="86"/>
      <c r="G124" s="67"/>
      <c r="H124" s="67"/>
    </row>
    <row r="125" spans="2:8" ht="15.5" x14ac:dyDescent="0.35">
      <c r="B125" s="67"/>
      <c r="C125" s="67"/>
      <c r="D125" s="70"/>
      <c r="E125" s="86"/>
      <c r="F125" s="86"/>
      <c r="G125" s="67"/>
      <c r="H125" s="67"/>
    </row>
    <row r="126" spans="2:8" ht="15.5" x14ac:dyDescent="0.35">
      <c r="B126" s="67"/>
      <c r="C126" s="67"/>
      <c r="D126" s="70"/>
      <c r="E126" s="86"/>
      <c r="F126" s="86"/>
      <c r="G126" s="67"/>
      <c r="H126" s="67"/>
    </row>
    <row r="127" spans="2:8" ht="15.5" x14ac:dyDescent="0.35">
      <c r="B127" s="67"/>
      <c r="C127" s="67"/>
      <c r="D127" s="70"/>
      <c r="E127" s="86"/>
      <c r="F127" s="86"/>
      <c r="G127" s="67"/>
      <c r="H127" s="67"/>
    </row>
    <row r="128" spans="2:8" ht="15.5" x14ac:dyDescent="0.35">
      <c r="B128" s="67"/>
      <c r="C128" s="67"/>
      <c r="D128" s="70"/>
      <c r="E128" s="86"/>
      <c r="F128" s="86"/>
      <c r="G128" s="67"/>
      <c r="H128" s="67"/>
    </row>
    <row r="129" spans="2:8" ht="15.5" x14ac:dyDescent="0.35">
      <c r="B129" s="67"/>
      <c r="C129" s="67"/>
      <c r="D129" s="70"/>
      <c r="E129" s="86"/>
      <c r="F129" s="86"/>
      <c r="G129" s="67"/>
      <c r="H129" s="67"/>
    </row>
    <row r="130" spans="2:8" ht="15.5" x14ac:dyDescent="0.35">
      <c r="B130" s="67"/>
      <c r="C130" s="67"/>
      <c r="D130" s="70"/>
      <c r="E130" s="86"/>
      <c r="F130" s="86"/>
      <c r="G130" s="67"/>
      <c r="H130" s="67"/>
    </row>
    <row r="131" spans="2:8" ht="15.5" x14ac:dyDescent="0.35">
      <c r="B131" s="67"/>
      <c r="C131" s="67"/>
      <c r="D131" s="70"/>
      <c r="E131" s="86"/>
      <c r="F131" s="86"/>
      <c r="G131" s="67"/>
      <c r="H131" s="67"/>
    </row>
    <row r="132" spans="2:8" ht="15.5" x14ac:dyDescent="0.35">
      <c r="B132" s="67"/>
      <c r="C132" s="67"/>
      <c r="D132" s="70"/>
      <c r="E132" s="86"/>
      <c r="F132" s="86"/>
      <c r="G132" s="67"/>
      <c r="H132" s="67"/>
    </row>
    <row r="133" spans="2:8" ht="15.5" x14ac:dyDescent="0.35">
      <c r="B133" s="67"/>
      <c r="C133" s="67"/>
      <c r="D133" s="70"/>
      <c r="E133" s="86"/>
      <c r="F133" s="86"/>
      <c r="G133" s="67"/>
      <c r="H133" s="67"/>
    </row>
    <row r="134" spans="2:8" ht="15.5" x14ac:dyDescent="0.35">
      <c r="B134" s="67"/>
      <c r="C134" s="67"/>
      <c r="D134" s="70"/>
      <c r="E134" s="86"/>
      <c r="F134" s="86"/>
      <c r="G134" s="67"/>
      <c r="H134" s="67"/>
    </row>
    <row r="135" spans="2:8" ht="15.5" x14ac:dyDescent="0.35">
      <c r="B135" s="67"/>
      <c r="C135" s="67"/>
      <c r="D135" s="70"/>
      <c r="E135" s="86"/>
      <c r="F135" s="86"/>
      <c r="G135" s="67"/>
      <c r="H135" s="67"/>
    </row>
    <row r="136" spans="2:8" ht="15.5" x14ac:dyDescent="0.35">
      <c r="B136" s="67"/>
      <c r="C136" s="67"/>
      <c r="D136" s="70"/>
      <c r="E136" s="86"/>
      <c r="F136" s="86"/>
      <c r="G136" s="67"/>
      <c r="H136" s="67"/>
    </row>
    <row r="137" spans="2:8" ht="15.5" x14ac:dyDescent="0.35">
      <c r="B137" s="67"/>
      <c r="C137" s="67"/>
      <c r="D137" s="70"/>
      <c r="E137" s="86"/>
      <c r="F137" s="86"/>
      <c r="G137" s="67"/>
      <c r="H137" s="67"/>
    </row>
    <row r="138" spans="2:8" ht="15.5" x14ac:dyDescent="0.35">
      <c r="B138" s="67"/>
      <c r="C138" s="67"/>
      <c r="D138" s="70"/>
      <c r="E138" s="86"/>
      <c r="F138" s="86"/>
      <c r="G138" s="67"/>
      <c r="H138" s="67"/>
    </row>
    <row r="139" spans="2:8" ht="15.5" x14ac:dyDescent="0.35">
      <c r="B139" s="67"/>
      <c r="C139" s="67"/>
      <c r="D139" s="70"/>
      <c r="E139" s="86"/>
      <c r="F139" s="86"/>
      <c r="G139" s="67"/>
      <c r="H139" s="67"/>
    </row>
    <row r="140" spans="2:8" ht="15.5" x14ac:dyDescent="0.35">
      <c r="B140" s="67"/>
      <c r="C140" s="67"/>
      <c r="D140" s="70"/>
      <c r="E140" s="86"/>
      <c r="F140" s="86"/>
      <c r="G140" s="67"/>
      <c r="H140" s="67"/>
    </row>
    <row r="141" spans="2:8" ht="15.5" x14ac:dyDescent="0.35">
      <c r="B141" s="67"/>
      <c r="C141" s="67"/>
      <c r="D141" s="70"/>
      <c r="E141" s="86"/>
      <c r="F141" s="86"/>
      <c r="G141" s="67"/>
      <c r="H141" s="67"/>
    </row>
    <row r="142" spans="2:8" ht="15.5" x14ac:dyDescent="0.35">
      <c r="B142" s="67"/>
      <c r="C142" s="67"/>
      <c r="D142" s="70"/>
      <c r="E142" s="86"/>
      <c r="F142" s="86"/>
      <c r="G142" s="67"/>
      <c r="H142" s="67"/>
    </row>
    <row r="143" spans="2:8" ht="15.5" x14ac:dyDescent="0.35">
      <c r="B143" s="67"/>
      <c r="C143" s="67"/>
      <c r="D143" s="70"/>
      <c r="E143" s="86"/>
      <c r="F143" s="86"/>
      <c r="G143" s="67"/>
      <c r="H143" s="67"/>
    </row>
    <row r="144" spans="2:8" ht="15.5" x14ac:dyDescent="0.35">
      <c r="B144" s="67"/>
      <c r="C144" s="67"/>
      <c r="D144" s="70"/>
      <c r="E144" s="86"/>
      <c r="F144" s="86"/>
      <c r="G144" s="67"/>
      <c r="H144" s="67"/>
    </row>
    <row r="145" spans="2:8" ht="15.5" x14ac:dyDescent="0.35">
      <c r="B145" s="67"/>
      <c r="C145" s="67"/>
      <c r="D145" s="70"/>
      <c r="E145" s="86"/>
      <c r="F145" s="86"/>
      <c r="G145" s="67"/>
      <c r="H145" s="67"/>
    </row>
    <row r="146" spans="2:8" ht="15.5" x14ac:dyDescent="0.35">
      <c r="B146" s="67"/>
      <c r="C146" s="67"/>
      <c r="D146" s="70"/>
      <c r="E146" s="86"/>
      <c r="F146" s="86"/>
      <c r="G146" s="67"/>
      <c r="H146" s="67"/>
    </row>
    <row r="147" spans="2:8" ht="15.5" x14ac:dyDescent="0.35">
      <c r="B147" s="67"/>
      <c r="C147" s="67"/>
      <c r="D147" s="70"/>
      <c r="E147" s="86"/>
      <c r="F147" s="86"/>
      <c r="G147" s="67"/>
      <c r="H147" s="67"/>
    </row>
    <row r="148" spans="2:8" ht="15.5" x14ac:dyDescent="0.35">
      <c r="B148" s="67"/>
      <c r="C148" s="67"/>
      <c r="D148" s="70"/>
      <c r="E148" s="86"/>
      <c r="F148" s="86"/>
      <c r="G148" s="67"/>
      <c r="H148" s="67"/>
    </row>
    <row r="149" spans="2:8" ht="15.5" x14ac:dyDescent="0.35">
      <c r="B149" s="67"/>
      <c r="C149" s="67"/>
      <c r="D149" s="70"/>
      <c r="E149" s="86"/>
      <c r="F149" s="86"/>
      <c r="G149" s="67"/>
      <c r="H149" s="67"/>
    </row>
    <row r="150" spans="2:8" ht="15.5" x14ac:dyDescent="0.35">
      <c r="B150" s="67"/>
      <c r="C150" s="67"/>
      <c r="D150" s="70"/>
      <c r="E150" s="86"/>
      <c r="F150" s="86"/>
      <c r="G150" s="67"/>
      <c r="H150" s="67"/>
    </row>
    <row r="151" spans="2:8" ht="15.5" x14ac:dyDescent="0.35">
      <c r="B151" s="67"/>
      <c r="C151" s="67"/>
      <c r="D151" s="70"/>
      <c r="E151" s="86"/>
      <c r="F151" s="86"/>
      <c r="G151" s="67"/>
      <c r="H151" s="67"/>
    </row>
    <row r="152" spans="2:8" ht="15.5" x14ac:dyDescent="0.35">
      <c r="B152" s="67"/>
      <c r="C152" s="67"/>
      <c r="D152" s="70"/>
      <c r="E152" s="86"/>
      <c r="F152" s="86"/>
      <c r="G152" s="67"/>
      <c r="H152" s="67"/>
    </row>
    <row r="153" spans="2:8" ht="15.5" x14ac:dyDescent="0.35">
      <c r="B153" s="67"/>
      <c r="C153" s="67"/>
      <c r="D153" s="70"/>
      <c r="E153" s="86"/>
      <c r="F153" s="86"/>
      <c r="G153" s="67"/>
      <c r="H153" s="67"/>
    </row>
    <row r="154" spans="2:8" ht="15.5" x14ac:dyDescent="0.35">
      <c r="B154" s="67"/>
      <c r="C154" s="67"/>
      <c r="D154" s="70"/>
      <c r="E154" s="86"/>
      <c r="F154" s="86"/>
      <c r="G154" s="67"/>
      <c r="H154" s="67"/>
    </row>
    <row r="155" spans="2:8" ht="15.5" x14ac:dyDescent="0.35">
      <c r="B155" s="67"/>
      <c r="C155" s="67"/>
      <c r="D155" s="70"/>
      <c r="E155" s="86"/>
      <c r="F155" s="86"/>
      <c r="G155" s="67"/>
      <c r="H155" s="67"/>
    </row>
    <row r="156" spans="2:8" ht="15.5" x14ac:dyDescent="0.35">
      <c r="B156" s="67"/>
      <c r="C156" s="67"/>
      <c r="D156" s="70"/>
      <c r="E156" s="86"/>
      <c r="F156" s="86"/>
      <c r="G156" s="67"/>
      <c r="H156" s="67"/>
    </row>
    <row r="157" spans="2:8" ht="15.5" x14ac:dyDescent="0.35">
      <c r="B157" s="67"/>
      <c r="C157" s="67"/>
      <c r="D157" s="70"/>
      <c r="E157" s="86"/>
      <c r="F157" s="86"/>
      <c r="G157" s="67"/>
      <c r="H157" s="67"/>
    </row>
    <row r="158" spans="2:8" ht="15.5" x14ac:dyDescent="0.35">
      <c r="B158" s="67"/>
      <c r="C158" s="67"/>
      <c r="D158" s="70"/>
      <c r="E158" s="86"/>
      <c r="F158" s="86"/>
      <c r="G158" s="67"/>
      <c r="H158" s="67"/>
    </row>
    <row r="159" spans="2:8" ht="15.5" x14ac:dyDescent="0.35">
      <c r="B159" s="67"/>
      <c r="C159" s="67"/>
      <c r="D159" s="70"/>
      <c r="E159" s="86"/>
      <c r="F159" s="86"/>
      <c r="G159" s="67"/>
      <c r="H159" s="67"/>
    </row>
    <row r="160" spans="2:8" ht="15.5" x14ac:dyDescent="0.35">
      <c r="B160" s="67"/>
      <c r="C160" s="67"/>
      <c r="D160" s="70"/>
      <c r="E160" s="86"/>
      <c r="F160" s="86"/>
      <c r="G160" s="67"/>
      <c r="H160" s="67"/>
    </row>
    <row r="161" spans="2:8" ht="15.5" x14ac:dyDescent="0.35">
      <c r="B161" s="67"/>
      <c r="C161" s="67"/>
      <c r="D161" s="70"/>
      <c r="E161" s="86"/>
      <c r="F161" s="86"/>
      <c r="G161" s="67"/>
      <c r="H161" s="67"/>
    </row>
    <row r="162" spans="2:8" ht="15.5" x14ac:dyDescent="0.35">
      <c r="B162" s="67"/>
      <c r="C162" s="67"/>
      <c r="D162" s="70"/>
      <c r="E162" s="86"/>
      <c r="F162" s="86"/>
      <c r="G162" s="67"/>
      <c r="H162" s="67"/>
    </row>
    <row r="163" spans="2:8" ht="15.5" x14ac:dyDescent="0.35">
      <c r="B163" s="67"/>
      <c r="C163" s="67"/>
      <c r="D163" s="70"/>
      <c r="E163" s="86"/>
      <c r="F163" s="86"/>
      <c r="G163" s="67"/>
      <c r="H163" s="67"/>
    </row>
    <row r="164" spans="2:8" ht="15.5" x14ac:dyDescent="0.35">
      <c r="B164" s="67"/>
      <c r="C164" s="67"/>
      <c r="D164" s="70"/>
      <c r="E164" s="86"/>
      <c r="F164" s="86"/>
      <c r="G164" s="67"/>
      <c r="H164" s="67"/>
    </row>
    <row r="165" spans="2:8" ht="15.5" x14ac:dyDescent="0.35">
      <c r="B165" s="67"/>
      <c r="C165" s="67"/>
      <c r="D165" s="70"/>
      <c r="E165" s="86"/>
      <c r="F165" s="86"/>
      <c r="G165" s="67"/>
      <c r="H165" s="67"/>
    </row>
    <row r="166" spans="2:8" ht="15.5" x14ac:dyDescent="0.35">
      <c r="B166" s="67"/>
      <c r="C166" s="67"/>
      <c r="D166" s="70"/>
      <c r="E166" s="86"/>
      <c r="F166" s="86"/>
      <c r="G166" s="67"/>
      <c r="H166" s="67"/>
    </row>
    <row r="167" spans="2:8" ht="15.5" x14ac:dyDescent="0.35">
      <c r="B167" s="67"/>
      <c r="C167" s="67"/>
      <c r="D167" s="70"/>
      <c r="E167" s="86"/>
      <c r="F167" s="86"/>
      <c r="G167" s="67"/>
      <c r="H167" s="67"/>
    </row>
    <row r="168" spans="2:8" ht="15.5" x14ac:dyDescent="0.35">
      <c r="B168" s="67"/>
      <c r="C168" s="67"/>
      <c r="D168" s="70"/>
      <c r="E168" s="86"/>
      <c r="F168" s="86"/>
      <c r="G168" s="67"/>
      <c r="H168" s="67"/>
    </row>
    <row r="169" spans="2:8" ht="15.5" x14ac:dyDescent="0.35">
      <c r="B169" s="67"/>
      <c r="C169" s="67"/>
      <c r="D169" s="70"/>
      <c r="E169" s="86"/>
      <c r="F169" s="86"/>
      <c r="G169" s="67"/>
      <c r="H169" s="67"/>
    </row>
    <row r="170" spans="2:8" ht="15.5" x14ac:dyDescent="0.35">
      <c r="B170" s="67"/>
      <c r="C170" s="67"/>
      <c r="D170" s="70"/>
      <c r="E170" s="86"/>
      <c r="F170" s="86"/>
      <c r="G170" s="67"/>
      <c r="H170" s="67"/>
    </row>
    <row r="171" spans="2:8" ht="15.5" x14ac:dyDescent="0.35">
      <c r="B171" s="67"/>
      <c r="C171" s="67"/>
      <c r="D171" s="70"/>
      <c r="E171" s="86"/>
      <c r="F171" s="86"/>
      <c r="G171" s="67"/>
      <c r="H171" s="67"/>
    </row>
    <row r="172" spans="2:8" ht="15.5" x14ac:dyDescent="0.35">
      <c r="B172" s="67"/>
      <c r="C172" s="67"/>
      <c r="D172" s="70"/>
      <c r="E172" s="86"/>
      <c r="F172" s="86"/>
      <c r="G172" s="67"/>
      <c r="H172" s="67"/>
    </row>
    <row r="173" spans="2:8" ht="15.5" x14ac:dyDescent="0.35">
      <c r="B173" s="67"/>
      <c r="C173" s="67"/>
      <c r="D173" s="70"/>
      <c r="E173" s="86"/>
      <c r="F173" s="86"/>
      <c r="G173" s="67"/>
      <c r="H173" s="67"/>
    </row>
    <row r="174" spans="2:8" ht="15.5" x14ac:dyDescent="0.35">
      <c r="B174" s="67"/>
      <c r="C174" s="67"/>
      <c r="D174" s="70"/>
      <c r="E174" s="86"/>
      <c r="F174" s="86"/>
      <c r="G174" s="67"/>
      <c r="H174" s="67"/>
    </row>
    <row r="175" spans="2:8" ht="15.5" x14ac:dyDescent="0.35">
      <c r="B175" s="67"/>
      <c r="C175" s="67"/>
      <c r="D175" s="70"/>
      <c r="E175" s="86"/>
      <c r="F175" s="86"/>
      <c r="G175" s="67"/>
      <c r="H175" s="67"/>
    </row>
    <row r="176" spans="2:8" ht="15.5" x14ac:dyDescent="0.35">
      <c r="B176" s="67"/>
      <c r="C176" s="67"/>
      <c r="D176" s="70"/>
      <c r="E176" s="86"/>
      <c r="F176" s="86"/>
      <c r="G176" s="67"/>
      <c r="H176" s="67"/>
    </row>
    <row r="177" spans="2:8" ht="15.5" x14ac:dyDescent="0.35">
      <c r="B177" s="67"/>
      <c r="C177" s="67"/>
      <c r="D177" s="70"/>
      <c r="E177" s="86"/>
      <c r="F177" s="86"/>
      <c r="G177" s="67"/>
      <c r="H177" s="67"/>
    </row>
    <row r="178" spans="2:8" ht="15.5" x14ac:dyDescent="0.35">
      <c r="B178" s="67"/>
      <c r="C178" s="67"/>
      <c r="D178" s="70"/>
      <c r="E178" s="86"/>
      <c r="F178" s="86"/>
      <c r="G178" s="67"/>
      <c r="H178" s="67"/>
    </row>
    <row r="179" spans="2:8" ht="15.5" x14ac:dyDescent="0.35">
      <c r="B179" s="67"/>
      <c r="C179" s="67"/>
      <c r="D179" s="70"/>
      <c r="E179" s="86"/>
      <c r="F179" s="86"/>
      <c r="G179" s="67"/>
      <c r="H179" s="67"/>
    </row>
    <row r="180" spans="2:8" ht="15.5" x14ac:dyDescent="0.35">
      <c r="B180" s="67"/>
      <c r="C180" s="67"/>
      <c r="D180" s="70"/>
      <c r="E180" s="86"/>
      <c r="F180" s="86"/>
      <c r="G180" s="67"/>
      <c r="H180" s="67"/>
    </row>
    <row r="181" spans="2:8" ht="15.5" x14ac:dyDescent="0.35">
      <c r="B181" s="67"/>
      <c r="C181" s="67"/>
      <c r="D181" s="70"/>
      <c r="E181" s="86"/>
      <c r="F181" s="86"/>
      <c r="G181" s="67"/>
      <c r="H181" s="67"/>
    </row>
    <row r="182" spans="2:8" ht="15.5" x14ac:dyDescent="0.35">
      <c r="B182" s="67"/>
      <c r="C182" s="67"/>
      <c r="D182" s="70"/>
      <c r="E182" s="86"/>
      <c r="F182" s="86"/>
      <c r="G182" s="67"/>
      <c r="H182" s="67"/>
    </row>
    <row r="183" spans="2:8" ht="15.5" x14ac:dyDescent="0.35">
      <c r="B183" s="67"/>
      <c r="C183" s="67"/>
      <c r="D183" s="70"/>
      <c r="E183" s="86"/>
      <c r="F183" s="86"/>
      <c r="G183" s="67"/>
      <c r="H183" s="67"/>
    </row>
    <row r="184" spans="2:8" ht="15.5" x14ac:dyDescent="0.35">
      <c r="B184" s="67"/>
      <c r="C184" s="67"/>
      <c r="D184" s="70"/>
      <c r="E184" s="86"/>
      <c r="F184" s="86"/>
      <c r="G184" s="67"/>
      <c r="H184" s="67"/>
    </row>
    <row r="185" spans="2:8" ht="15.5" x14ac:dyDescent="0.35">
      <c r="B185" s="67"/>
      <c r="C185" s="67"/>
      <c r="D185" s="70"/>
      <c r="E185" s="86"/>
      <c r="F185" s="86"/>
      <c r="G185" s="67"/>
      <c r="H185" s="67"/>
    </row>
    <row r="186" spans="2:8" ht="15.5" x14ac:dyDescent="0.35">
      <c r="B186" s="67"/>
      <c r="C186" s="67"/>
      <c r="D186" s="70"/>
      <c r="E186" s="86"/>
      <c r="F186" s="86"/>
      <c r="G186" s="67"/>
      <c r="H186" s="67"/>
    </row>
    <row r="187" spans="2:8" ht="15.5" x14ac:dyDescent="0.35">
      <c r="B187" s="67"/>
      <c r="C187" s="67"/>
      <c r="D187" s="70"/>
      <c r="E187" s="86"/>
      <c r="F187" s="86"/>
      <c r="G187" s="67"/>
      <c r="H187" s="67"/>
    </row>
    <row r="188" spans="2:8" ht="15.5" x14ac:dyDescent="0.35">
      <c r="B188" s="67"/>
      <c r="C188" s="67"/>
      <c r="D188" s="70"/>
      <c r="E188" s="86"/>
      <c r="F188" s="86"/>
      <c r="G188" s="67"/>
      <c r="H188" s="67"/>
    </row>
    <row r="189" spans="2:8" ht="15.5" x14ac:dyDescent="0.35">
      <c r="B189" s="67"/>
      <c r="C189" s="67"/>
      <c r="D189" s="70"/>
      <c r="E189" s="86"/>
      <c r="F189" s="86"/>
      <c r="G189" s="67"/>
      <c r="H189" s="67"/>
    </row>
    <row r="190" spans="2:8" ht="15.5" x14ac:dyDescent="0.35">
      <c r="B190" s="67"/>
      <c r="C190" s="67"/>
      <c r="D190" s="70"/>
      <c r="E190" s="86"/>
      <c r="F190" s="86"/>
      <c r="G190" s="67"/>
      <c r="H190" s="67"/>
    </row>
    <row r="191" spans="2:8" ht="15.5" x14ac:dyDescent="0.35">
      <c r="B191" s="67"/>
      <c r="C191" s="67"/>
      <c r="D191" s="70"/>
      <c r="E191" s="86"/>
      <c r="F191" s="86"/>
      <c r="G191" s="67"/>
      <c r="H191" s="67"/>
    </row>
    <row r="192" spans="2:8" ht="15.5" x14ac:dyDescent="0.35">
      <c r="B192" s="67"/>
      <c r="C192" s="67"/>
      <c r="D192" s="70"/>
      <c r="E192" s="86"/>
      <c r="F192" s="86"/>
      <c r="G192" s="67"/>
      <c r="H192" s="67"/>
    </row>
    <row r="193" spans="2:8" ht="15.5" x14ac:dyDescent="0.35">
      <c r="B193" s="67"/>
      <c r="C193" s="67"/>
      <c r="D193" s="70"/>
      <c r="E193" s="86"/>
      <c r="F193" s="86"/>
      <c r="G193" s="67"/>
      <c r="H193" s="67"/>
    </row>
    <row r="194" spans="2:8" ht="15.5" x14ac:dyDescent="0.35">
      <c r="B194" s="67"/>
      <c r="C194" s="67"/>
      <c r="D194" s="70"/>
      <c r="E194" s="86"/>
      <c r="F194" s="86"/>
      <c r="G194" s="67"/>
      <c r="H194" s="67"/>
    </row>
    <row r="195" spans="2:8" ht="15.5" x14ac:dyDescent="0.35">
      <c r="B195" s="67"/>
      <c r="C195" s="67"/>
      <c r="D195" s="70"/>
      <c r="E195" s="86"/>
      <c r="F195" s="86"/>
      <c r="G195" s="67"/>
      <c r="H195" s="67"/>
    </row>
    <row r="196" spans="2:8" ht="15.5" x14ac:dyDescent="0.35">
      <c r="B196" s="67"/>
      <c r="C196" s="67"/>
      <c r="D196" s="70"/>
      <c r="E196" s="86"/>
      <c r="F196" s="86"/>
      <c r="G196" s="67"/>
      <c r="H196" s="67"/>
    </row>
    <row r="197" spans="2:8" ht="15.5" x14ac:dyDescent="0.35">
      <c r="B197" s="67"/>
      <c r="C197" s="67"/>
      <c r="D197" s="70"/>
      <c r="E197" s="86"/>
      <c r="F197" s="86"/>
      <c r="G197" s="67"/>
      <c r="H197" s="67"/>
    </row>
    <row r="198" spans="2:8" ht="15.5" x14ac:dyDescent="0.35">
      <c r="B198" s="67"/>
      <c r="C198" s="67"/>
      <c r="D198" s="70"/>
      <c r="E198" s="86"/>
      <c r="F198" s="86"/>
      <c r="G198" s="67"/>
      <c r="H198" s="67"/>
    </row>
    <row r="199" spans="2:8" ht="15.5" x14ac:dyDescent="0.35">
      <c r="B199" s="67"/>
      <c r="C199" s="67"/>
      <c r="D199" s="70"/>
      <c r="E199" s="86"/>
      <c r="F199" s="86"/>
      <c r="G199" s="67"/>
      <c r="H199" s="67"/>
    </row>
    <row r="200" spans="2:8" ht="15.5" x14ac:dyDescent="0.35">
      <c r="B200" s="67"/>
      <c r="C200" s="67"/>
      <c r="D200" s="70"/>
      <c r="E200" s="86"/>
      <c r="F200" s="86"/>
      <c r="G200" s="67"/>
      <c r="H200" s="67"/>
    </row>
    <row r="201" spans="2:8" ht="15.5" x14ac:dyDescent="0.35">
      <c r="B201" s="67"/>
      <c r="C201" s="67"/>
      <c r="D201" s="70"/>
      <c r="E201" s="86"/>
      <c r="F201" s="86"/>
      <c r="G201" s="67"/>
      <c r="H201" s="67"/>
    </row>
    <row r="202" spans="2:8" ht="15.5" x14ac:dyDescent="0.35">
      <c r="B202" s="67"/>
      <c r="C202" s="67"/>
      <c r="D202" s="70"/>
      <c r="E202" s="86"/>
      <c r="F202" s="86"/>
      <c r="G202" s="67"/>
      <c r="H202" s="67"/>
    </row>
    <row r="203" spans="2:8" ht="15.5" x14ac:dyDescent="0.35">
      <c r="B203" s="67"/>
      <c r="C203" s="67"/>
      <c r="D203" s="70"/>
      <c r="E203" s="86"/>
      <c r="F203" s="86"/>
      <c r="G203" s="67"/>
      <c r="H203" s="67"/>
    </row>
    <row r="204" spans="2:8" ht="15.5" x14ac:dyDescent="0.35">
      <c r="B204" s="67"/>
      <c r="C204" s="67"/>
      <c r="D204" s="70"/>
      <c r="E204" s="86"/>
      <c r="F204" s="86"/>
      <c r="G204" s="67"/>
      <c r="H204" s="67"/>
    </row>
    <row r="205" spans="2:8" ht="15.5" x14ac:dyDescent="0.35">
      <c r="B205" s="67"/>
      <c r="C205" s="67"/>
      <c r="D205" s="70"/>
      <c r="E205" s="86"/>
      <c r="F205" s="86"/>
      <c r="G205" s="67"/>
      <c r="H205" s="67"/>
    </row>
    <row r="206" spans="2:8" ht="15.5" x14ac:dyDescent="0.35">
      <c r="B206" s="67"/>
      <c r="C206" s="67"/>
      <c r="D206" s="70"/>
      <c r="E206" s="86"/>
      <c r="F206" s="86"/>
      <c r="G206" s="67"/>
      <c r="H206" s="67"/>
    </row>
    <row r="207" spans="2:8" ht="15.5" x14ac:dyDescent="0.35">
      <c r="B207" s="67"/>
      <c r="C207" s="67"/>
      <c r="D207" s="70"/>
      <c r="E207" s="86"/>
      <c r="F207" s="86"/>
      <c r="G207" s="67"/>
      <c r="H207" s="67"/>
    </row>
    <row r="208" spans="2:8" ht="15.5" x14ac:dyDescent="0.35">
      <c r="B208" s="67"/>
      <c r="C208" s="67"/>
      <c r="D208" s="70"/>
      <c r="E208" s="86"/>
      <c r="F208" s="86"/>
      <c r="G208" s="67"/>
      <c r="H208" s="67"/>
    </row>
    <row r="209" spans="2:8" ht="15.5" x14ac:dyDescent="0.35">
      <c r="B209" s="67"/>
      <c r="C209" s="67"/>
      <c r="D209" s="70"/>
      <c r="E209" s="86"/>
      <c r="F209" s="86"/>
      <c r="G209" s="67"/>
      <c r="H209" s="67"/>
    </row>
    <row r="210" spans="2:8" ht="15.5" x14ac:dyDescent="0.35">
      <c r="B210" s="67"/>
      <c r="C210" s="67"/>
      <c r="D210" s="70"/>
      <c r="E210" s="86"/>
      <c r="F210" s="86"/>
      <c r="G210" s="67"/>
      <c r="H210" s="67"/>
    </row>
    <row r="211" spans="2:8" ht="15.5" x14ac:dyDescent="0.35">
      <c r="B211" s="67"/>
      <c r="C211" s="67"/>
      <c r="D211" s="70"/>
      <c r="E211" s="86"/>
      <c r="F211" s="86"/>
      <c r="G211" s="67"/>
      <c r="H211" s="67"/>
    </row>
    <row r="212" spans="2:8" ht="15.5" x14ac:dyDescent="0.35">
      <c r="B212" s="67"/>
      <c r="C212" s="67"/>
      <c r="D212" s="70"/>
      <c r="E212" s="86"/>
      <c r="F212" s="86"/>
      <c r="G212" s="67"/>
      <c r="H212" s="67"/>
    </row>
    <row r="213" spans="2:8" ht="15.5" x14ac:dyDescent="0.35">
      <c r="B213" s="67"/>
      <c r="C213" s="67"/>
      <c r="D213" s="70"/>
      <c r="E213" s="86"/>
      <c r="F213" s="86"/>
      <c r="G213" s="67"/>
      <c r="H213" s="67"/>
    </row>
    <row r="214" spans="2:8" ht="15.5" x14ac:dyDescent="0.35">
      <c r="B214" s="67"/>
      <c r="C214" s="67"/>
      <c r="D214" s="70"/>
      <c r="E214" s="86"/>
      <c r="F214" s="86"/>
      <c r="G214" s="67"/>
      <c r="H214" s="67"/>
    </row>
    <row r="215" spans="2:8" ht="15.5" x14ac:dyDescent="0.35">
      <c r="B215" s="67"/>
      <c r="C215" s="67"/>
      <c r="D215" s="70"/>
      <c r="E215" s="86"/>
      <c r="F215" s="86"/>
      <c r="G215" s="67"/>
      <c r="H215" s="67"/>
    </row>
    <row r="216" spans="2:8" ht="15.5" x14ac:dyDescent="0.35">
      <c r="B216" s="67"/>
      <c r="C216" s="67"/>
      <c r="D216" s="70"/>
      <c r="E216" s="86"/>
      <c r="F216" s="86"/>
      <c r="G216" s="67"/>
      <c r="H216" s="67"/>
    </row>
    <row r="217" spans="2:8" ht="15.5" x14ac:dyDescent="0.35">
      <c r="B217" s="67"/>
      <c r="C217" s="67"/>
      <c r="D217" s="70"/>
      <c r="E217" s="86"/>
      <c r="F217" s="86"/>
      <c r="G217" s="67"/>
      <c r="H217" s="67"/>
    </row>
    <row r="218" spans="2:8" ht="15.5" x14ac:dyDescent="0.35">
      <c r="B218" s="67"/>
      <c r="C218" s="67"/>
      <c r="D218" s="70"/>
      <c r="E218" s="86"/>
      <c r="F218" s="86"/>
      <c r="G218" s="67"/>
      <c r="H218" s="67"/>
    </row>
    <row r="219" spans="2:8" ht="15.5" x14ac:dyDescent="0.35">
      <c r="B219" s="67"/>
      <c r="C219" s="67"/>
      <c r="D219" s="70"/>
      <c r="E219" s="86"/>
      <c r="F219" s="86"/>
      <c r="G219" s="67"/>
      <c r="H219" s="67"/>
    </row>
    <row r="220" spans="2:8" ht="15.5" x14ac:dyDescent="0.35">
      <c r="B220" s="67"/>
      <c r="C220" s="67"/>
      <c r="D220" s="70"/>
      <c r="E220" s="86"/>
      <c r="F220" s="86"/>
      <c r="G220" s="67"/>
      <c r="H220" s="67"/>
    </row>
    <row r="221" spans="2:8" ht="15.5" x14ac:dyDescent="0.35">
      <c r="B221" s="67"/>
      <c r="C221" s="67"/>
      <c r="D221" s="70"/>
      <c r="E221" s="86"/>
      <c r="F221" s="86"/>
      <c r="G221" s="67"/>
      <c r="H221" s="67"/>
    </row>
    <row r="222" spans="2:8" ht="15.5" x14ac:dyDescent="0.35">
      <c r="B222" s="67"/>
      <c r="C222" s="67"/>
      <c r="D222" s="70"/>
      <c r="E222" s="86"/>
      <c r="F222" s="86"/>
      <c r="G222" s="67"/>
      <c r="H222" s="67"/>
    </row>
    <row r="223" spans="2:8" ht="15.5" x14ac:dyDescent="0.35">
      <c r="B223" s="67"/>
      <c r="C223" s="67"/>
      <c r="D223" s="70"/>
      <c r="E223" s="86"/>
      <c r="F223" s="86"/>
      <c r="G223" s="67"/>
      <c r="H223" s="67"/>
    </row>
    <row r="224" spans="2:8" ht="15.5" x14ac:dyDescent="0.35">
      <c r="B224" s="67"/>
      <c r="C224" s="67"/>
      <c r="D224" s="70"/>
      <c r="E224" s="86"/>
      <c r="F224" s="86"/>
      <c r="G224" s="67"/>
      <c r="H224" s="67"/>
    </row>
    <row r="225" spans="2:8" ht="15.5" x14ac:dyDescent="0.35">
      <c r="B225" s="67"/>
      <c r="C225" s="67"/>
      <c r="D225" s="70"/>
      <c r="E225" s="86"/>
      <c r="F225" s="86"/>
      <c r="G225" s="67"/>
      <c r="H225" s="67"/>
    </row>
    <row r="226" spans="2:8" ht="15.5" x14ac:dyDescent="0.35">
      <c r="B226" s="67"/>
      <c r="C226" s="67"/>
      <c r="D226" s="70"/>
      <c r="E226" s="86"/>
      <c r="F226" s="86"/>
      <c r="G226" s="67"/>
      <c r="H226" s="67"/>
    </row>
    <row r="227" spans="2:8" ht="15.5" x14ac:dyDescent="0.35">
      <c r="B227" s="67"/>
      <c r="C227" s="67"/>
      <c r="D227" s="70"/>
      <c r="E227" s="86"/>
      <c r="F227" s="86"/>
      <c r="G227" s="67"/>
      <c r="H227" s="67"/>
    </row>
    <row r="228" spans="2:8" ht="15.5" x14ac:dyDescent="0.35">
      <c r="B228" s="67"/>
      <c r="C228" s="67"/>
      <c r="D228" s="70"/>
      <c r="E228" s="86"/>
      <c r="F228" s="86"/>
      <c r="G228" s="67"/>
      <c r="H228" s="67"/>
    </row>
    <row r="229" spans="2:8" ht="15.5" x14ac:dyDescent="0.35">
      <c r="B229" s="67"/>
      <c r="C229" s="67"/>
      <c r="D229" s="70"/>
      <c r="E229" s="86"/>
      <c r="F229" s="86"/>
      <c r="G229" s="67"/>
      <c r="H229" s="67"/>
    </row>
    <row r="230" spans="2:8" ht="15.5" x14ac:dyDescent="0.35">
      <c r="B230" s="67"/>
      <c r="C230" s="67"/>
      <c r="D230" s="70"/>
      <c r="E230" s="86"/>
      <c r="F230" s="86"/>
      <c r="G230" s="67"/>
      <c r="H230" s="67"/>
    </row>
    <row r="231" spans="2:8" ht="15.5" x14ac:dyDescent="0.35">
      <c r="B231" s="67"/>
      <c r="C231" s="67"/>
      <c r="D231" s="70"/>
      <c r="E231" s="86"/>
      <c r="F231" s="86"/>
      <c r="G231" s="67"/>
      <c r="H231" s="67"/>
    </row>
    <row r="232" spans="2:8" ht="15.5" x14ac:dyDescent="0.35">
      <c r="B232" s="67"/>
      <c r="C232" s="67"/>
      <c r="D232" s="70"/>
      <c r="E232" s="86"/>
      <c r="F232" s="86"/>
      <c r="G232" s="67"/>
      <c r="H232" s="67"/>
    </row>
    <row r="233" spans="2:8" ht="15.5" x14ac:dyDescent="0.35">
      <c r="B233" s="67"/>
      <c r="C233" s="67"/>
      <c r="D233" s="70"/>
      <c r="E233" s="86"/>
      <c r="F233" s="86"/>
      <c r="G233" s="67"/>
      <c r="H233" s="67"/>
    </row>
    <row r="234" spans="2:8" ht="15.5" x14ac:dyDescent="0.35">
      <c r="B234" s="67"/>
      <c r="C234" s="67"/>
      <c r="D234" s="70"/>
      <c r="E234" s="86"/>
      <c r="F234" s="86"/>
      <c r="G234" s="67"/>
      <c r="H234" s="67"/>
    </row>
    <row r="235" spans="2:8" ht="15.5" x14ac:dyDescent="0.35">
      <c r="B235" s="67"/>
      <c r="C235" s="67"/>
      <c r="D235" s="70"/>
      <c r="E235" s="86"/>
      <c r="F235" s="86"/>
      <c r="G235" s="67"/>
      <c r="H235" s="67"/>
    </row>
    <row r="236" spans="2:8" ht="15.5" x14ac:dyDescent="0.35">
      <c r="B236" s="67"/>
      <c r="C236" s="67"/>
      <c r="D236" s="70"/>
      <c r="E236" s="86"/>
      <c r="F236" s="86"/>
      <c r="G236" s="67"/>
      <c r="H236" s="67"/>
    </row>
    <row r="237" spans="2:8" ht="15.5" x14ac:dyDescent="0.35">
      <c r="B237" s="67"/>
      <c r="C237" s="67"/>
      <c r="D237" s="70"/>
      <c r="E237" s="86"/>
      <c r="F237" s="86"/>
      <c r="G237" s="67"/>
      <c r="H237" s="67"/>
    </row>
    <row r="238" spans="2:8" ht="15.5" x14ac:dyDescent="0.35">
      <c r="B238" s="67"/>
      <c r="C238" s="67"/>
      <c r="D238" s="70"/>
      <c r="E238" s="86"/>
      <c r="F238" s="86"/>
      <c r="G238" s="67"/>
      <c r="H238" s="67"/>
    </row>
    <row r="239" spans="2:8" ht="15.5" x14ac:dyDescent="0.35">
      <c r="B239" s="67"/>
      <c r="C239" s="67"/>
      <c r="D239" s="70"/>
      <c r="E239" s="86"/>
      <c r="F239" s="86"/>
      <c r="G239" s="67"/>
      <c r="H239" s="67"/>
    </row>
    <row r="240" spans="2:8" ht="15.5" x14ac:dyDescent="0.35">
      <c r="B240" s="67"/>
      <c r="C240" s="67"/>
      <c r="D240" s="70"/>
      <c r="E240" s="86"/>
      <c r="F240" s="86"/>
      <c r="G240" s="67"/>
      <c r="H240" s="67"/>
    </row>
    <row r="241" spans="2:8" ht="15.5" x14ac:dyDescent="0.35">
      <c r="B241" s="67"/>
      <c r="C241" s="67"/>
      <c r="D241" s="70"/>
      <c r="E241" s="86"/>
      <c r="F241" s="86"/>
      <c r="G241" s="67"/>
      <c r="H241" s="67"/>
    </row>
    <row r="242" spans="2:8" ht="15.5" x14ac:dyDescent="0.35">
      <c r="B242" s="67"/>
      <c r="C242" s="67"/>
      <c r="D242" s="70"/>
      <c r="E242" s="86"/>
      <c r="F242" s="86"/>
      <c r="G242" s="67"/>
      <c r="H242" s="67"/>
    </row>
    <row r="243" spans="2:8" ht="15.5" x14ac:dyDescent="0.35">
      <c r="B243" s="67"/>
      <c r="C243" s="67"/>
      <c r="D243" s="70"/>
      <c r="E243" s="86"/>
      <c r="F243" s="86"/>
      <c r="G243" s="67"/>
      <c r="H243" s="67"/>
    </row>
    <row r="244" spans="2:8" ht="15.5" x14ac:dyDescent="0.35">
      <c r="B244" s="67"/>
      <c r="C244" s="67"/>
      <c r="D244" s="70"/>
      <c r="E244" s="86"/>
      <c r="F244" s="86"/>
      <c r="G244" s="67"/>
      <c r="H244" s="67"/>
    </row>
    <row r="245" spans="2:8" ht="15.5" x14ac:dyDescent="0.35">
      <c r="B245" s="67"/>
      <c r="C245" s="67"/>
      <c r="D245" s="70"/>
      <c r="E245" s="86"/>
      <c r="F245" s="86"/>
      <c r="G245" s="67"/>
      <c r="H245" s="67"/>
    </row>
    <row r="246" spans="2:8" ht="15.5" x14ac:dyDescent="0.35">
      <c r="B246" s="67"/>
      <c r="C246" s="67"/>
      <c r="D246" s="70"/>
      <c r="E246" s="86"/>
      <c r="F246" s="86"/>
      <c r="G246" s="67"/>
      <c r="H246" s="67"/>
    </row>
    <row r="247" spans="2:8" ht="15.5" x14ac:dyDescent="0.35">
      <c r="B247" s="67"/>
      <c r="C247" s="67"/>
      <c r="D247" s="70"/>
      <c r="E247" s="86"/>
      <c r="F247" s="86"/>
      <c r="G247" s="67"/>
      <c r="H247" s="67"/>
    </row>
    <row r="248" spans="2:8" ht="15.5" x14ac:dyDescent="0.35">
      <c r="B248" s="67"/>
      <c r="C248" s="67"/>
      <c r="D248" s="70"/>
      <c r="E248" s="86"/>
      <c r="F248" s="86"/>
      <c r="G248" s="67"/>
      <c r="H248" s="67"/>
    </row>
    <row r="249" spans="2:8" ht="15.5" x14ac:dyDescent="0.35">
      <c r="B249" s="67"/>
      <c r="C249" s="67"/>
      <c r="D249" s="70"/>
      <c r="E249" s="86"/>
      <c r="F249" s="86"/>
      <c r="G249" s="67"/>
      <c r="H249" s="67"/>
    </row>
    <row r="250" spans="2:8" ht="15.5" x14ac:dyDescent="0.35">
      <c r="B250" s="67"/>
      <c r="C250" s="67"/>
      <c r="D250" s="70"/>
      <c r="E250" s="86"/>
      <c r="F250" s="86"/>
      <c r="G250" s="67"/>
      <c r="H250" s="67"/>
    </row>
    <row r="251" spans="2:8" ht="15.5" x14ac:dyDescent="0.35">
      <c r="B251" s="67"/>
      <c r="C251" s="67"/>
      <c r="D251" s="70"/>
      <c r="E251" s="86"/>
      <c r="F251" s="86"/>
      <c r="G251" s="67"/>
      <c r="H251" s="67"/>
    </row>
    <row r="252" spans="2:8" ht="15.5" x14ac:dyDescent="0.35">
      <c r="B252" s="67"/>
      <c r="C252" s="67"/>
      <c r="D252" s="70"/>
      <c r="E252" s="86"/>
      <c r="F252" s="86"/>
      <c r="G252" s="67"/>
      <c r="H252" s="67"/>
    </row>
    <row r="253" spans="2:8" ht="15.5" x14ac:dyDescent="0.35">
      <c r="B253" s="67"/>
      <c r="C253" s="67"/>
      <c r="D253" s="70"/>
      <c r="E253" s="86"/>
      <c r="F253" s="86"/>
      <c r="G253" s="67"/>
      <c r="H253" s="67"/>
    </row>
    <row r="254" spans="2:8" ht="15.5" x14ac:dyDescent="0.35">
      <c r="B254" s="67"/>
      <c r="C254" s="67"/>
      <c r="D254" s="70"/>
      <c r="E254" s="86"/>
      <c r="F254" s="86"/>
      <c r="G254" s="67"/>
      <c r="H254" s="67"/>
    </row>
    <row r="255" spans="2:8" ht="15.5" x14ac:dyDescent="0.35">
      <c r="B255" s="67"/>
      <c r="C255" s="67"/>
      <c r="D255" s="70"/>
      <c r="E255" s="86"/>
      <c r="F255" s="86"/>
      <c r="G255" s="67"/>
      <c r="H255" s="67"/>
    </row>
    <row r="256" spans="2:8" ht="15.5" x14ac:dyDescent="0.35">
      <c r="B256" s="67"/>
      <c r="C256" s="67"/>
      <c r="D256" s="70"/>
      <c r="E256" s="86"/>
      <c r="F256" s="86"/>
      <c r="G256" s="67"/>
      <c r="H256" s="67"/>
    </row>
    <row r="257" spans="2:8" ht="15.5" x14ac:dyDescent="0.35">
      <c r="B257" s="67"/>
      <c r="C257" s="67"/>
      <c r="D257" s="70"/>
      <c r="E257" s="86"/>
      <c r="F257" s="86"/>
      <c r="G257" s="67"/>
      <c r="H257" s="67"/>
    </row>
    <row r="258" spans="2:8" ht="15.5" x14ac:dyDescent="0.35">
      <c r="B258" s="67"/>
      <c r="C258" s="67"/>
      <c r="D258" s="70"/>
      <c r="E258" s="86"/>
      <c r="F258" s="86"/>
      <c r="G258" s="67"/>
      <c r="H258" s="67"/>
    </row>
    <row r="259" spans="2:8" ht="15.5" x14ac:dyDescent="0.35">
      <c r="B259" s="67"/>
      <c r="C259" s="67"/>
      <c r="D259" s="70"/>
      <c r="E259" s="86"/>
      <c r="F259" s="86"/>
      <c r="G259" s="67"/>
      <c r="H259" s="67"/>
    </row>
    <row r="260" spans="2:8" ht="15.5" x14ac:dyDescent="0.35">
      <c r="B260" s="67"/>
      <c r="C260" s="67"/>
      <c r="D260" s="70"/>
      <c r="E260" s="86"/>
      <c r="F260" s="86"/>
      <c r="G260" s="67"/>
      <c r="H260" s="67"/>
    </row>
    <row r="261" spans="2:8" ht="15.5" x14ac:dyDescent="0.35">
      <c r="B261" s="67"/>
      <c r="C261" s="67"/>
      <c r="D261" s="70"/>
      <c r="E261" s="86"/>
      <c r="F261" s="86"/>
      <c r="G261" s="67"/>
      <c r="H261" s="67"/>
    </row>
    <row r="262" spans="2:8" ht="15.5" x14ac:dyDescent="0.35">
      <c r="B262" s="67"/>
      <c r="C262" s="67"/>
      <c r="D262" s="70"/>
      <c r="E262" s="86"/>
      <c r="F262" s="86"/>
      <c r="G262" s="67"/>
      <c r="H262" s="67"/>
    </row>
    <row r="263" spans="2:8" ht="15.5" x14ac:dyDescent="0.35">
      <c r="B263" s="67"/>
      <c r="C263" s="67"/>
      <c r="D263" s="70"/>
      <c r="E263" s="86"/>
      <c r="F263" s="86"/>
      <c r="G263" s="67"/>
      <c r="H263" s="67"/>
    </row>
    <row r="264" spans="2:8" ht="15.5" x14ac:dyDescent="0.35">
      <c r="B264" s="67"/>
      <c r="C264" s="67"/>
      <c r="D264" s="70"/>
      <c r="E264" s="86"/>
      <c r="F264" s="86"/>
      <c r="G264" s="67"/>
      <c r="H264" s="67"/>
    </row>
    <row r="265" spans="2:8" ht="15.5" x14ac:dyDescent="0.35">
      <c r="B265" s="67"/>
      <c r="C265" s="67"/>
      <c r="D265" s="70"/>
      <c r="E265" s="86"/>
      <c r="F265" s="86"/>
      <c r="G265" s="67"/>
      <c r="H265" s="67"/>
    </row>
    <row r="266" spans="2:8" ht="15.5" x14ac:dyDescent="0.35">
      <c r="B266" s="67"/>
      <c r="C266" s="67"/>
      <c r="D266" s="70"/>
      <c r="E266" s="86"/>
      <c r="F266" s="86"/>
      <c r="G266" s="67"/>
      <c r="H266" s="67"/>
    </row>
    <row r="267" spans="2:8" ht="15.5" x14ac:dyDescent="0.35">
      <c r="B267" s="67"/>
      <c r="C267" s="67"/>
      <c r="D267" s="70"/>
      <c r="E267" s="86"/>
      <c r="F267" s="86"/>
      <c r="G267" s="67"/>
      <c r="H267" s="67"/>
    </row>
    <row r="268" spans="2:8" ht="15.5" x14ac:dyDescent="0.35">
      <c r="B268" s="67"/>
      <c r="C268" s="67"/>
      <c r="D268" s="70"/>
      <c r="E268" s="86"/>
      <c r="F268" s="86"/>
      <c r="G268" s="67"/>
      <c r="H268" s="67"/>
    </row>
    <row r="269" spans="2:8" ht="15.5" x14ac:dyDescent="0.35">
      <c r="B269" s="67"/>
      <c r="C269" s="67"/>
      <c r="D269" s="70"/>
      <c r="E269" s="86"/>
      <c r="F269" s="86"/>
      <c r="G269" s="67"/>
      <c r="H269" s="67"/>
    </row>
    <row r="270" spans="2:8" ht="15.5" x14ac:dyDescent="0.35">
      <c r="B270" s="67"/>
      <c r="C270" s="67"/>
      <c r="D270" s="70"/>
      <c r="E270" s="86"/>
      <c r="F270" s="86"/>
      <c r="G270" s="67"/>
      <c r="H270" s="67"/>
    </row>
    <row r="271" spans="2:8" ht="15.5" x14ac:dyDescent="0.35">
      <c r="B271" s="67"/>
      <c r="C271" s="67"/>
      <c r="D271" s="70"/>
      <c r="E271" s="86"/>
      <c r="F271" s="86"/>
      <c r="G271" s="67"/>
      <c r="H271" s="67"/>
    </row>
    <row r="272" spans="2:8" ht="15.5" x14ac:dyDescent="0.35">
      <c r="B272" s="67"/>
      <c r="C272" s="67"/>
      <c r="D272" s="70"/>
      <c r="E272" s="86"/>
      <c r="F272" s="86"/>
      <c r="G272" s="67"/>
      <c r="H272" s="67"/>
    </row>
    <row r="273" spans="2:8" ht="15.5" x14ac:dyDescent="0.35">
      <c r="B273" s="67"/>
      <c r="C273" s="67"/>
      <c r="D273" s="70"/>
      <c r="E273" s="86"/>
      <c r="F273" s="86"/>
      <c r="G273" s="67"/>
      <c r="H273" s="67"/>
    </row>
    <row r="274" spans="2:8" ht="15.5" x14ac:dyDescent="0.35">
      <c r="B274" s="67"/>
      <c r="C274" s="67"/>
      <c r="D274" s="70"/>
      <c r="E274" s="86"/>
      <c r="F274" s="86"/>
      <c r="G274" s="67"/>
      <c r="H274" s="67"/>
    </row>
    <row r="275" spans="2:8" ht="15.5" x14ac:dyDescent="0.35">
      <c r="B275" s="67"/>
      <c r="C275" s="67"/>
      <c r="D275" s="70"/>
      <c r="E275" s="86"/>
      <c r="F275" s="86"/>
      <c r="G275" s="67"/>
      <c r="H275" s="67"/>
    </row>
    <row r="276" spans="2:8" ht="15.5" x14ac:dyDescent="0.35">
      <c r="B276" s="67"/>
      <c r="C276" s="67"/>
      <c r="D276" s="70"/>
      <c r="E276" s="86"/>
      <c r="F276" s="86"/>
      <c r="G276" s="67"/>
      <c r="H276" s="67"/>
    </row>
    <row r="277" spans="2:8" ht="15.5" x14ac:dyDescent="0.35">
      <c r="B277" s="67"/>
      <c r="C277" s="67"/>
      <c r="D277" s="70"/>
      <c r="E277" s="86"/>
      <c r="F277" s="86"/>
      <c r="G277" s="67"/>
      <c r="H277" s="67"/>
    </row>
    <row r="278" spans="2:8" ht="15.5" x14ac:dyDescent="0.35">
      <c r="B278" s="67"/>
      <c r="C278" s="67"/>
      <c r="D278" s="70"/>
      <c r="E278" s="86"/>
      <c r="F278" s="86"/>
      <c r="G278" s="67"/>
      <c r="H278" s="67"/>
    </row>
    <row r="279" spans="2:8" ht="15.5" x14ac:dyDescent="0.35">
      <c r="B279" s="67"/>
      <c r="C279" s="67"/>
      <c r="D279" s="70"/>
      <c r="E279" s="86"/>
      <c r="F279" s="86"/>
      <c r="G279" s="67"/>
      <c r="H279" s="67"/>
    </row>
    <row r="280" spans="2:8" ht="15.5" x14ac:dyDescent="0.35">
      <c r="B280" s="67"/>
      <c r="C280" s="67"/>
      <c r="D280" s="70"/>
      <c r="E280" s="86"/>
      <c r="F280" s="86"/>
      <c r="G280" s="67"/>
      <c r="H280" s="67"/>
    </row>
    <row r="281" spans="2:8" ht="15.5" x14ac:dyDescent="0.35">
      <c r="B281" s="67"/>
      <c r="C281" s="67"/>
      <c r="D281" s="70"/>
      <c r="E281" s="86"/>
      <c r="F281" s="86"/>
      <c r="G281" s="67"/>
      <c r="H281" s="67"/>
    </row>
    <row r="282" spans="2:8" ht="15.5" x14ac:dyDescent="0.35">
      <c r="B282" s="67"/>
      <c r="C282" s="67"/>
      <c r="D282" s="70"/>
      <c r="E282" s="86"/>
      <c r="F282" s="86"/>
      <c r="G282" s="67"/>
      <c r="H282" s="67"/>
    </row>
    <row r="283" spans="2:8" ht="15.5" x14ac:dyDescent="0.35">
      <c r="B283" s="67"/>
      <c r="C283" s="67"/>
      <c r="D283" s="70"/>
      <c r="E283" s="86"/>
      <c r="F283" s="86"/>
      <c r="G283" s="67"/>
      <c r="H283" s="67"/>
    </row>
    <row r="284" spans="2:8" ht="15.5" x14ac:dyDescent="0.35">
      <c r="B284" s="67"/>
      <c r="C284" s="67"/>
      <c r="D284" s="70"/>
      <c r="E284" s="86"/>
      <c r="F284" s="86"/>
      <c r="G284" s="67"/>
      <c r="H284" s="67"/>
    </row>
    <row r="285" spans="2:8" ht="15.5" x14ac:dyDescent="0.35">
      <c r="B285" s="67"/>
      <c r="C285" s="67"/>
      <c r="D285" s="70"/>
      <c r="E285" s="86"/>
      <c r="F285" s="86"/>
      <c r="G285" s="67"/>
      <c r="H285" s="67"/>
    </row>
    <row r="286" spans="2:8" ht="15.5" x14ac:dyDescent="0.35">
      <c r="B286" s="67"/>
      <c r="C286" s="67"/>
      <c r="D286" s="70"/>
      <c r="E286" s="86"/>
      <c r="F286" s="86"/>
      <c r="G286" s="67"/>
      <c r="H286" s="67"/>
    </row>
    <row r="287" spans="2:8" ht="15.5" x14ac:dyDescent="0.35">
      <c r="B287" s="67"/>
      <c r="C287" s="67"/>
      <c r="D287" s="70"/>
      <c r="E287" s="86"/>
      <c r="F287" s="86"/>
      <c r="G287" s="67"/>
      <c r="H287" s="67"/>
    </row>
    <row r="288" spans="2:8" ht="15.5" x14ac:dyDescent="0.35">
      <c r="B288" s="67"/>
      <c r="C288" s="67"/>
      <c r="D288" s="70"/>
      <c r="E288" s="86"/>
      <c r="F288" s="86"/>
      <c r="G288" s="67"/>
      <c r="H288" s="67"/>
    </row>
    <row r="289" spans="2:8" ht="15.5" x14ac:dyDescent="0.35">
      <c r="B289" s="67"/>
      <c r="C289" s="67"/>
      <c r="D289" s="70"/>
      <c r="E289" s="86"/>
      <c r="F289" s="86"/>
      <c r="G289" s="67"/>
      <c r="H289" s="67"/>
    </row>
    <row r="290" spans="2:8" ht="15.5" x14ac:dyDescent="0.35">
      <c r="B290" s="67"/>
      <c r="C290" s="67"/>
      <c r="D290" s="70"/>
      <c r="E290" s="86"/>
      <c r="F290" s="86"/>
      <c r="G290" s="67"/>
      <c r="H290" s="67"/>
    </row>
    <row r="291" spans="2:8" ht="15.5" x14ac:dyDescent="0.35">
      <c r="B291" s="67"/>
      <c r="C291" s="67"/>
      <c r="D291" s="70"/>
      <c r="E291" s="86"/>
      <c r="F291" s="86"/>
      <c r="G291" s="67"/>
      <c r="H291" s="67"/>
    </row>
    <row r="292" spans="2:8" ht="15.5" x14ac:dyDescent="0.35">
      <c r="B292" s="67"/>
      <c r="C292" s="67"/>
      <c r="D292" s="70"/>
      <c r="E292" s="86"/>
      <c r="F292" s="86"/>
      <c r="G292" s="67"/>
      <c r="H292" s="67"/>
    </row>
    <row r="293" spans="2:8" ht="15.5" x14ac:dyDescent="0.35">
      <c r="B293" s="67"/>
      <c r="C293" s="67"/>
      <c r="D293" s="70"/>
      <c r="E293" s="86"/>
      <c r="F293" s="86"/>
      <c r="G293" s="67"/>
      <c r="H293" s="67"/>
    </row>
    <row r="294" spans="2:8" ht="15.5" x14ac:dyDescent="0.35">
      <c r="B294" s="67"/>
      <c r="C294" s="67"/>
      <c r="D294" s="70"/>
      <c r="E294" s="86"/>
      <c r="F294" s="86"/>
      <c r="G294" s="67"/>
      <c r="H294" s="67"/>
    </row>
    <row r="295" spans="2:8" ht="15.5" x14ac:dyDescent="0.35">
      <c r="B295" s="67"/>
      <c r="C295" s="67"/>
      <c r="D295" s="70"/>
      <c r="E295" s="86"/>
      <c r="F295" s="86"/>
      <c r="G295" s="67"/>
      <c r="H295" s="67"/>
    </row>
    <row r="296" spans="2:8" ht="15.5" x14ac:dyDescent="0.35">
      <c r="B296" s="67"/>
      <c r="C296" s="67"/>
      <c r="D296" s="70"/>
      <c r="E296" s="86"/>
      <c r="F296" s="86"/>
      <c r="G296" s="67"/>
      <c r="H296" s="67"/>
    </row>
    <row r="297" spans="2:8" ht="15.5" x14ac:dyDescent="0.35">
      <c r="B297" s="67"/>
      <c r="C297" s="67"/>
      <c r="D297" s="70"/>
      <c r="E297" s="86"/>
      <c r="F297" s="86"/>
      <c r="G297" s="67"/>
      <c r="H297" s="67"/>
    </row>
    <row r="298" spans="2:8" ht="15.5" x14ac:dyDescent="0.35">
      <c r="B298" s="67"/>
      <c r="C298" s="67"/>
      <c r="D298" s="70"/>
      <c r="E298" s="86"/>
      <c r="F298" s="86"/>
      <c r="G298" s="67"/>
      <c r="H298" s="67"/>
    </row>
    <row r="299" spans="2:8" ht="15.5" x14ac:dyDescent="0.35">
      <c r="B299" s="67"/>
      <c r="C299" s="67"/>
      <c r="D299" s="70"/>
      <c r="E299" s="86"/>
      <c r="F299" s="86"/>
      <c r="G299" s="67"/>
      <c r="H299" s="67"/>
    </row>
    <row r="300" spans="2:8" ht="15.5" x14ac:dyDescent="0.35">
      <c r="B300" s="67"/>
      <c r="C300" s="67"/>
      <c r="D300" s="70"/>
      <c r="E300" s="86"/>
      <c r="F300" s="86"/>
      <c r="G300" s="67"/>
      <c r="H300" s="67"/>
    </row>
    <row r="301" spans="2:8" ht="15.5" x14ac:dyDescent="0.35">
      <c r="B301" s="67"/>
      <c r="C301" s="67"/>
      <c r="D301" s="70"/>
      <c r="E301" s="86"/>
      <c r="F301" s="86"/>
      <c r="G301" s="67"/>
      <c r="H301" s="67"/>
    </row>
    <row r="302" spans="2:8" ht="15.5" x14ac:dyDescent="0.35">
      <c r="B302" s="67"/>
      <c r="C302" s="67"/>
      <c r="D302" s="70"/>
      <c r="E302" s="86"/>
      <c r="F302" s="86"/>
      <c r="G302" s="67"/>
      <c r="H302" s="67"/>
    </row>
    <row r="303" spans="2:8" ht="15.5" x14ac:dyDescent="0.35">
      <c r="B303" s="67"/>
      <c r="C303" s="67"/>
      <c r="D303" s="70"/>
      <c r="E303" s="86"/>
      <c r="F303" s="86"/>
      <c r="G303" s="67"/>
      <c r="H303" s="67"/>
    </row>
    <row r="304" spans="2:8" ht="15.5" x14ac:dyDescent="0.35">
      <c r="B304" s="67"/>
      <c r="C304" s="67"/>
      <c r="D304" s="70"/>
      <c r="E304" s="86"/>
      <c r="F304" s="86"/>
      <c r="G304" s="67"/>
      <c r="H304" s="67"/>
    </row>
    <row r="305" spans="2:8" ht="15.5" x14ac:dyDescent="0.35">
      <c r="B305" s="67"/>
      <c r="C305" s="67"/>
      <c r="D305" s="70"/>
      <c r="E305" s="86"/>
      <c r="F305" s="86"/>
      <c r="G305" s="67"/>
      <c r="H305" s="67"/>
    </row>
    <row r="306" spans="2:8" ht="15.5" x14ac:dyDescent="0.35">
      <c r="B306" s="67"/>
      <c r="C306" s="67"/>
      <c r="D306" s="70"/>
      <c r="E306" s="86"/>
      <c r="F306" s="86"/>
      <c r="G306" s="67"/>
      <c r="H306" s="67"/>
    </row>
    <row r="307" spans="2:8" ht="15.5" x14ac:dyDescent="0.35">
      <c r="B307" s="67"/>
      <c r="C307" s="67"/>
      <c r="D307" s="70"/>
      <c r="E307" s="86"/>
      <c r="F307" s="86"/>
      <c r="G307" s="67"/>
      <c r="H307" s="67"/>
    </row>
    <row r="308" spans="2:8" ht="15.5" x14ac:dyDescent="0.35">
      <c r="B308" s="67"/>
      <c r="C308" s="67"/>
      <c r="D308" s="70"/>
      <c r="E308" s="86"/>
      <c r="F308" s="86"/>
      <c r="G308" s="67"/>
      <c r="H308" s="67"/>
    </row>
    <row r="309" spans="2:8" ht="15.5" x14ac:dyDescent="0.35">
      <c r="B309" s="67"/>
      <c r="C309" s="67"/>
      <c r="D309" s="70"/>
      <c r="E309" s="86"/>
      <c r="F309" s="86"/>
      <c r="G309" s="67"/>
      <c r="H309" s="67"/>
    </row>
    <row r="310" spans="2:8" ht="15.5" x14ac:dyDescent="0.35">
      <c r="B310" s="67"/>
      <c r="C310" s="67"/>
      <c r="D310" s="70"/>
      <c r="E310" s="86"/>
      <c r="F310" s="86"/>
      <c r="G310" s="67"/>
      <c r="H310" s="67"/>
    </row>
    <row r="311" spans="2:8" ht="15.5" x14ac:dyDescent="0.35">
      <c r="B311" s="67"/>
      <c r="C311" s="67"/>
      <c r="D311" s="70"/>
      <c r="E311" s="86"/>
      <c r="F311" s="86"/>
      <c r="G311" s="67"/>
      <c r="H311" s="67"/>
    </row>
    <row r="312" spans="2:8" ht="15.5" x14ac:dyDescent="0.35">
      <c r="B312" s="67"/>
      <c r="C312" s="67"/>
      <c r="D312" s="70"/>
      <c r="E312" s="86"/>
      <c r="F312" s="86"/>
      <c r="G312" s="67"/>
      <c r="H312" s="67"/>
    </row>
    <row r="313" spans="2:8" ht="15.5" x14ac:dyDescent="0.35">
      <c r="B313" s="67"/>
      <c r="C313" s="67"/>
      <c r="D313" s="70"/>
      <c r="E313" s="86"/>
      <c r="F313" s="86"/>
      <c r="G313" s="67"/>
      <c r="H313" s="67"/>
    </row>
    <row r="314" spans="2:8" ht="15.5" x14ac:dyDescent="0.35">
      <c r="B314" s="67"/>
      <c r="C314" s="67"/>
      <c r="D314" s="70"/>
      <c r="E314" s="86"/>
      <c r="F314" s="86"/>
      <c r="G314" s="67"/>
      <c r="H314" s="67"/>
    </row>
    <row r="315" spans="2:8" ht="15.5" x14ac:dyDescent="0.35">
      <c r="B315" s="67"/>
      <c r="C315" s="67"/>
      <c r="D315" s="70"/>
      <c r="E315" s="86"/>
      <c r="F315" s="86"/>
      <c r="G315" s="67"/>
      <c r="H315" s="67"/>
    </row>
    <row r="316" spans="2:8" ht="15.5" x14ac:dyDescent="0.35">
      <c r="B316" s="67"/>
      <c r="C316" s="67"/>
      <c r="D316" s="70"/>
      <c r="E316" s="86"/>
      <c r="F316" s="86"/>
      <c r="G316" s="67"/>
      <c r="H316" s="67"/>
    </row>
    <row r="317" spans="2:8" ht="15.5" x14ac:dyDescent="0.35">
      <c r="B317" s="67"/>
      <c r="C317" s="67"/>
      <c r="D317" s="70"/>
      <c r="E317" s="86"/>
      <c r="F317" s="86"/>
      <c r="G317" s="67"/>
      <c r="H317" s="67"/>
    </row>
    <row r="318" spans="2:8" ht="15.5" x14ac:dyDescent="0.35">
      <c r="B318" s="67"/>
      <c r="C318" s="67"/>
      <c r="D318" s="70"/>
      <c r="E318" s="86"/>
      <c r="F318" s="86"/>
      <c r="G318" s="67"/>
      <c r="H318" s="67"/>
    </row>
    <row r="319" spans="2:8" ht="15.5" x14ac:dyDescent="0.35">
      <c r="B319" s="67"/>
      <c r="C319" s="67"/>
      <c r="D319" s="70"/>
      <c r="E319" s="86"/>
      <c r="F319" s="86"/>
      <c r="G319" s="67"/>
      <c r="H319" s="67"/>
    </row>
    <row r="320" spans="2:8" ht="15.5" x14ac:dyDescent="0.35">
      <c r="B320" s="67"/>
      <c r="C320" s="67"/>
      <c r="D320" s="70"/>
      <c r="E320" s="86"/>
      <c r="F320" s="86"/>
      <c r="G320" s="67"/>
      <c r="H320" s="67"/>
    </row>
    <row r="321" spans="2:8" ht="15.5" x14ac:dyDescent="0.35">
      <c r="B321" s="67"/>
      <c r="C321" s="67"/>
      <c r="D321" s="70"/>
      <c r="E321" s="86"/>
      <c r="F321" s="86"/>
      <c r="G321" s="67"/>
      <c r="H321" s="67"/>
    </row>
    <row r="322" spans="2:8" ht="15.5" x14ac:dyDescent="0.35">
      <c r="B322" s="67"/>
      <c r="C322" s="67"/>
      <c r="D322" s="70"/>
      <c r="E322" s="86"/>
      <c r="F322" s="86"/>
      <c r="G322" s="67"/>
      <c r="H322" s="67"/>
    </row>
    <row r="323" spans="2:8" ht="15.5" x14ac:dyDescent="0.35">
      <c r="B323" s="67"/>
      <c r="C323" s="67"/>
      <c r="D323" s="70"/>
      <c r="E323" s="86"/>
      <c r="F323" s="86"/>
      <c r="G323" s="67"/>
      <c r="H323" s="67"/>
    </row>
    <row r="324" spans="2:8" ht="15.5" x14ac:dyDescent="0.35">
      <c r="B324" s="67"/>
      <c r="C324" s="67"/>
      <c r="D324" s="70"/>
      <c r="E324" s="86"/>
      <c r="F324" s="86"/>
      <c r="G324" s="67"/>
      <c r="H324" s="67"/>
    </row>
    <row r="325" spans="2:8" ht="15.5" x14ac:dyDescent="0.35">
      <c r="B325" s="67"/>
      <c r="C325" s="67"/>
      <c r="D325" s="70"/>
      <c r="E325" s="86"/>
      <c r="F325" s="86"/>
      <c r="G325" s="67"/>
      <c r="H325" s="67"/>
    </row>
    <row r="326" spans="2:8" ht="15.5" x14ac:dyDescent="0.35">
      <c r="B326" s="67"/>
      <c r="C326" s="67"/>
      <c r="D326" s="70"/>
      <c r="E326" s="86"/>
      <c r="F326" s="86"/>
      <c r="G326" s="67"/>
      <c r="H326" s="67"/>
    </row>
    <row r="327" spans="2:8" ht="15.5" x14ac:dyDescent="0.35">
      <c r="B327" s="67"/>
      <c r="C327" s="67"/>
      <c r="D327" s="70"/>
      <c r="E327" s="86"/>
      <c r="F327" s="86"/>
      <c r="G327" s="67"/>
      <c r="H327" s="67"/>
    </row>
    <row r="328" spans="2:8" ht="15.5" x14ac:dyDescent="0.35">
      <c r="B328" s="67"/>
      <c r="C328" s="67"/>
      <c r="D328" s="70"/>
      <c r="E328" s="86"/>
      <c r="F328" s="86"/>
      <c r="G328" s="67"/>
      <c r="H328" s="67"/>
    </row>
    <row r="329" spans="2:8" ht="15.5" x14ac:dyDescent="0.35">
      <c r="B329" s="67"/>
      <c r="C329" s="67"/>
      <c r="D329" s="70"/>
      <c r="E329" s="86"/>
      <c r="F329" s="86"/>
      <c r="G329" s="67"/>
      <c r="H329" s="67"/>
    </row>
    <row r="330" spans="2:8" ht="15.5" x14ac:dyDescent="0.35">
      <c r="B330" s="67"/>
      <c r="C330" s="67"/>
      <c r="D330" s="70"/>
      <c r="E330" s="86"/>
      <c r="F330" s="86"/>
      <c r="G330" s="67"/>
      <c r="H330" s="67"/>
    </row>
    <row r="331" spans="2:8" ht="15.5" x14ac:dyDescent="0.35">
      <c r="B331" s="67"/>
      <c r="C331" s="67"/>
      <c r="D331" s="70"/>
      <c r="E331" s="86"/>
      <c r="F331" s="86"/>
      <c r="G331" s="67"/>
      <c r="H331" s="67"/>
    </row>
    <row r="332" spans="2:8" ht="15.5" x14ac:dyDescent="0.35">
      <c r="B332" s="67"/>
      <c r="C332" s="67"/>
      <c r="D332" s="70"/>
      <c r="E332" s="86"/>
      <c r="F332" s="86"/>
      <c r="G332" s="67"/>
      <c r="H332" s="67"/>
    </row>
    <row r="333" spans="2:8" ht="15.5" x14ac:dyDescent="0.35">
      <c r="B333" s="67"/>
      <c r="C333" s="67"/>
      <c r="D333" s="70"/>
      <c r="E333" s="86"/>
      <c r="F333" s="86"/>
      <c r="G333" s="67"/>
      <c r="H333" s="67"/>
    </row>
    <row r="334" spans="2:8" ht="15.5" x14ac:dyDescent="0.35">
      <c r="B334" s="67"/>
      <c r="C334" s="67"/>
      <c r="D334" s="70"/>
      <c r="E334" s="86"/>
      <c r="F334" s="86"/>
      <c r="G334" s="67"/>
      <c r="H334" s="67"/>
    </row>
    <row r="335" spans="2:8" ht="15.5" x14ac:dyDescent="0.35">
      <c r="B335" s="67"/>
      <c r="C335" s="67"/>
      <c r="D335" s="70"/>
      <c r="E335" s="86"/>
      <c r="F335" s="86"/>
      <c r="G335" s="67"/>
      <c r="H335" s="67"/>
    </row>
    <row r="336" spans="2:8" ht="15.5" x14ac:dyDescent="0.35">
      <c r="B336" s="67"/>
      <c r="C336" s="67"/>
      <c r="D336" s="70"/>
      <c r="E336" s="86"/>
      <c r="F336" s="86"/>
      <c r="G336" s="67"/>
      <c r="H336" s="67"/>
    </row>
    <row r="337" spans="2:8" ht="15.5" x14ac:dyDescent="0.35">
      <c r="B337" s="67"/>
      <c r="C337" s="67"/>
      <c r="D337" s="70"/>
      <c r="E337" s="86"/>
      <c r="F337" s="86"/>
      <c r="G337" s="67"/>
      <c r="H337" s="67"/>
    </row>
    <row r="338" spans="2:8" ht="15.5" x14ac:dyDescent="0.35">
      <c r="B338" s="67"/>
      <c r="C338" s="67"/>
      <c r="D338" s="70"/>
      <c r="E338" s="86"/>
      <c r="F338" s="86"/>
      <c r="G338" s="67"/>
      <c r="H338" s="67"/>
    </row>
    <row r="339" spans="2:8" ht="15.5" x14ac:dyDescent="0.35">
      <c r="B339" s="67"/>
      <c r="C339" s="67"/>
      <c r="D339" s="70"/>
      <c r="E339" s="86"/>
      <c r="F339" s="86"/>
      <c r="G339" s="67"/>
      <c r="H339" s="67"/>
    </row>
    <row r="340" spans="2:8" ht="15.5" x14ac:dyDescent="0.35">
      <c r="B340" s="67"/>
      <c r="C340" s="67"/>
      <c r="D340" s="70"/>
      <c r="E340" s="86"/>
      <c r="F340" s="86"/>
      <c r="G340" s="67"/>
      <c r="H340" s="67"/>
    </row>
    <row r="341" spans="2:8" ht="15.5" x14ac:dyDescent="0.35">
      <c r="B341" s="67"/>
      <c r="C341" s="67"/>
      <c r="D341" s="70"/>
      <c r="E341" s="86"/>
      <c r="F341" s="86"/>
      <c r="G341" s="67"/>
      <c r="H341" s="67"/>
    </row>
    <row r="342" spans="2:8" ht="15.5" x14ac:dyDescent="0.35">
      <c r="B342" s="67"/>
      <c r="C342" s="67"/>
      <c r="D342" s="70"/>
      <c r="E342" s="86"/>
      <c r="F342" s="86"/>
      <c r="G342" s="67"/>
      <c r="H342" s="67"/>
    </row>
    <row r="343" spans="2:8" ht="15.5" x14ac:dyDescent="0.35">
      <c r="B343" s="67"/>
      <c r="C343" s="67"/>
      <c r="D343" s="70"/>
      <c r="E343" s="86"/>
      <c r="F343" s="86"/>
      <c r="G343" s="67"/>
      <c r="H343" s="67"/>
    </row>
    <row r="344" spans="2:8" ht="15.5" x14ac:dyDescent="0.35">
      <c r="B344" s="67"/>
      <c r="C344" s="67"/>
      <c r="D344" s="70"/>
      <c r="E344" s="86"/>
      <c r="F344" s="86"/>
      <c r="G344" s="67"/>
      <c r="H344" s="67"/>
    </row>
    <row r="345" spans="2:8" ht="15.5" x14ac:dyDescent="0.35">
      <c r="B345" s="67"/>
      <c r="C345" s="67"/>
      <c r="D345" s="70"/>
      <c r="E345" s="86"/>
      <c r="F345" s="86"/>
      <c r="G345" s="67"/>
      <c r="H345" s="67"/>
    </row>
    <row r="346" spans="2:8" ht="15.5" x14ac:dyDescent="0.35">
      <c r="B346" s="67"/>
      <c r="C346" s="67"/>
      <c r="D346" s="70"/>
      <c r="E346" s="86"/>
      <c r="F346" s="86"/>
      <c r="G346" s="67"/>
      <c r="H346" s="67"/>
    </row>
    <row r="347" spans="2:8" ht="15.5" x14ac:dyDescent="0.35">
      <c r="B347" s="67"/>
      <c r="C347" s="67"/>
      <c r="D347" s="70"/>
      <c r="E347" s="86"/>
      <c r="F347" s="86"/>
      <c r="G347" s="67"/>
      <c r="H347" s="67"/>
    </row>
    <row r="348" spans="2:8" ht="15.5" x14ac:dyDescent="0.35">
      <c r="B348" s="67"/>
      <c r="C348" s="67"/>
      <c r="D348" s="70"/>
      <c r="E348" s="86"/>
      <c r="F348" s="86"/>
      <c r="G348" s="67"/>
      <c r="H348" s="67"/>
    </row>
    <row r="349" spans="2:8" ht="15.5" x14ac:dyDescent="0.35">
      <c r="B349" s="67"/>
      <c r="C349" s="67"/>
      <c r="D349" s="70"/>
      <c r="E349" s="86"/>
      <c r="F349" s="86"/>
      <c r="G349" s="67"/>
      <c r="H349" s="67"/>
    </row>
    <row r="350" spans="2:8" ht="15.5" x14ac:dyDescent="0.35">
      <c r="B350" s="67"/>
      <c r="C350" s="67"/>
      <c r="D350" s="70"/>
      <c r="E350" s="86"/>
      <c r="F350" s="86"/>
      <c r="G350" s="67"/>
      <c r="H350" s="67"/>
    </row>
    <row r="351" spans="2:8" ht="15.5" x14ac:dyDescent="0.35">
      <c r="B351" s="67"/>
      <c r="C351" s="67"/>
      <c r="D351" s="70"/>
      <c r="E351" s="86"/>
      <c r="F351" s="86"/>
      <c r="G351" s="67"/>
      <c r="H351" s="67"/>
    </row>
    <row r="352" spans="2:8" ht="15.5" x14ac:dyDescent="0.35">
      <c r="B352" s="67"/>
      <c r="C352" s="67"/>
      <c r="D352" s="70"/>
      <c r="E352" s="86"/>
      <c r="F352" s="86"/>
      <c r="G352" s="67"/>
      <c r="H352" s="67"/>
    </row>
    <row r="353" spans="2:8" ht="15.5" x14ac:dyDescent="0.35">
      <c r="B353" s="67"/>
      <c r="C353" s="67"/>
      <c r="D353" s="70"/>
      <c r="E353" s="86"/>
      <c r="F353" s="86"/>
      <c r="G353" s="67"/>
      <c r="H353" s="67"/>
    </row>
    <row r="354" spans="2:8" ht="15.5" x14ac:dyDescent="0.35">
      <c r="B354" s="67"/>
      <c r="C354" s="67"/>
      <c r="D354" s="70"/>
      <c r="E354" s="86"/>
      <c r="F354" s="86"/>
      <c r="G354" s="67"/>
      <c r="H354" s="67"/>
    </row>
    <row r="355" spans="2:8" ht="15.5" x14ac:dyDescent="0.35">
      <c r="B355" s="67"/>
      <c r="C355" s="67"/>
      <c r="D355" s="70"/>
      <c r="E355" s="86"/>
      <c r="F355" s="86"/>
      <c r="G355" s="67"/>
      <c r="H355" s="67"/>
    </row>
    <row r="356" spans="2:8" ht="15.5" x14ac:dyDescent="0.35">
      <c r="B356" s="67"/>
      <c r="C356" s="67"/>
      <c r="D356" s="70"/>
      <c r="E356" s="86"/>
      <c r="F356" s="86"/>
      <c r="G356" s="67"/>
      <c r="H356" s="67"/>
    </row>
    <row r="357" spans="2:8" ht="15.5" x14ac:dyDescent="0.35">
      <c r="B357" s="67"/>
      <c r="C357" s="67"/>
      <c r="D357" s="70"/>
      <c r="E357" s="86"/>
      <c r="F357" s="86"/>
      <c r="G357" s="67"/>
      <c r="H357" s="67"/>
    </row>
    <row r="358" spans="2:8" ht="15.5" x14ac:dyDescent="0.35">
      <c r="B358" s="67"/>
      <c r="C358" s="67"/>
      <c r="D358" s="70"/>
      <c r="E358" s="86"/>
      <c r="F358" s="86"/>
      <c r="G358" s="67"/>
      <c r="H358" s="67"/>
    </row>
    <row r="359" spans="2:8" ht="15.5" x14ac:dyDescent="0.35">
      <c r="B359" s="67"/>
      <c r="C359" s="67"/>
      <c r="D359" s="70"/>
      <c r="E359" s="86"/>
      <c r="F359" s="86"/>
      <c r="G359" s="67"/>
      <c r="H359" s="67"/>
    </row>
    <row r="360" spans="2:8" ht="15.5" x14ac:dyDescent="0.35">
      <c r="B360" s="67"/>
      <c r="C360" s="67"/>
      <c r="D360" s="70"/>
      <c r="E360" s="86"/>
      <c r="F360" s="86"/>
      <c r="G360" s="67"/>
      <c r="H360" s="67"/>
    </row>
    <row r="361" spans="2:8" ht="15.5" x14ac:dyDescent="0.35">
      <c r="B361" s="67"/>
      <c r="C361" s="67"/>
      <c r="D361" s="70"/>
      <c r="E361" s="86"/>
      <c r="F361" s="86"/>
      <c r="G361" s="67"/>
      <c r="H361" s="67"/>
    </row>
    <row r="362" spans="2:8" ht="15.5" x14ac:dyDescent="0.35">
      <c r="B362" s="67"/>
      <c r="C362" s="67"/>
      <c r="D362" s="70"/>
      <c r="E362" s="86"/>
      <c r="F362" s="86"/>
      <c r="G362" s="67"/>
      <c r="H362" s="67"/>
    </row>
    <row r="363" spans="2:8" ht="15.5" x14ac:dyDescent="0.35">
      <c r="B363" s="67"/>
      <c r="C363" s="67"/>
      <c r="D363" s="70"/>
      <c r="E363" s="86"/>
      <c r="F363" s="86"/>
      <c r="G363" s="67"/>
      <c r="H363" s="67"/>
    </row>
    <row r="364" spans="2:8" ht="15.5" x14ac:dyDescent="0.35">
      <c r="B364" s="67"/>
      <c r="C364" s="67"/>
      <c r="D364" s="70"/>
      <c r="E364" s="86"/>
      <c r="F364" s="86"/>
      <c r="G364" s="67"/>
      <c r="H364" s="67"/>
    </row>
    <row r="365" spans="2:8" ht="15.5" x14ac:dyDescent="0.35">
      <c r="B365" s="67"/>
      <c r="C365" s="67"/>
      <c r="D365" s="70"/>
      <c r="E365" s="86"/>
      <c r="F365" s="86"/>
      <c r="G365" s="67"/>
      <c r="H365" s="67"/>
    </row>
    <row r="366" spans="2:8" ht="15.5" x14ac:dyDescent="0.35">
      <c r="B366" s="67"/>
      <c r="C366" s="67"/>
      <c r="D366" s="70"/>
      <c r="E366" s="86"/>
      <c r="F366" s="86"/>
      <c r="G366" s="67"/>
      <c r="H366" s="67"/>
    </row>
    <row r="367" spans="2:8" ht="15.5" x14ac:dyDescent="0.35">
      <c r="B367" s="67"/>
      <c r="C367" s="67"/>
      <c r="D367" s="70"/>
      <c r="E367" s="86"/>
      <c r="F367" s="86"/>
      <c r="G367" s="67"/>
      <c r="H367" s="67"/>
    </row>
    <row r="368" spans="2:8" ht="15.5" x14ac:dyDescent="0.35">
      <c r="B368" s="67"/>
      <c r="C368" s="67"/>
      <c r="D368" s="70"/>
      <c r="E368" s="86"/>
      <c r="F368" s="86"/>
      <c r="G368" s="67"/>
      <c r="H368" s="67"/>
    </row>
    <row r="369" spans="2:8" ht="15.5" x14ac:dyDescent="0.35">
      <c r="B369" s="67"/>
      <c r="C369" s="67"/>
      <c r="D369" s="70"/>
      <c r="E369" s="86"/>
      <c r="F369" s="86"/>
      <c r="G369" s="67"/>
      <c r="H369" s="67"/>
    </row>
    <row r="370" spans="2:8" ht="15.5" x14ac:dyDescent="0.35">
      <c r="B370" s="67"/>
      <c r="C370" s="67"/>
      <c r="D370" s="70"/>
      <c r="E370" s="86"/>
      <c r="F370" s="86"/>
      <c r="G370" s="67"/>
      <c r="H370" s="67"/>
    </row>
    <row r="371" spans="2:8" ht="15.5" x14ac:dyDescent="0.35">
      <c r="B371" s="67"/>
      <c r="C371" s="67"/>
      <c r="D371" s="70"/>
      <c r="E371" s="86"/>
      <c r="F371" s="86"/>
      <c r="G371" s="67"/>
      <c r="H371" s="67"/>
    </row>
    <row r="372" spans="2:8" ht="15.5" x14ac:dyDescent="0.35">
      <c r="B372" s="67"/>
      <c r="C372" s="67"/>
      <c r="D372" s="70"/>
      <c r="E372" s="86"/>
      <c r="F372" s="86"/>
      <c r="G372" s="67"/>
      <c r="H372" s="67"/>
    </row>
    <row r="373" spans="2:8" ht="15.5" x14ac:dyDescent="0.35">
      <c r="B373" s="67"/>
      <c r="C373" s="67"/>
      <c r="D373" s="70"/>
      <c r="E373" s="86"/>
      <c r="F373" s="86"/>
      <c r="G373" s="67"/>
      <c r="H373" s="67"/>
    </row>
    <row r="374" spans="2:8" ht="15.5" x14ac:dyDescent="0.35">
      <c r="B374" s="67"/>
      <c r="C374" s="67"/>
      <c r="D374" s="70"/>
      <c r="E374" s="86"/>
      <c r="F374" s="86"/>
      <c r="G374" s="67"/>
      <c r="H374" s="67"/>
    </row>
    <row r="375" spans="2:8" ht="15.5" x14ac:dyDescent="0.35">
      <c r="B375" s="67"/>
      <c r="C375" s="67"/>
      <c r="D375" s="70"/>
      <c r="E375" s="86"/>
      <c r="F375" s="86"/>
      <c r="G375" s="67"/>
      <c r="H375" s="67"/>
    </row>
    <row r="376" spans="2:8" ht="15.5" x14ac:dyDescent="0.35">
      <c r="B376" s="67"/>
      <c r="C376" s="67"/>
      <c r="D376" s="70"/>
      <c r="E376" s="86"/>
      <c r="F376" s="86"/>
      <c r="G376" s="67"/>
      <c r="H376" s="67"/>
    </row>
    <row r="377" spans="2:8" ht="15.5" x14ac:dyDescent="0.35">
      <c r="B377" s="67"/>
      <c r="C377" s="67"/>
      <c r="D377" s="70"/>
      <c r="E377" s="86"/>
      <c r="F377" s="86"/>
      <c r="G377" s="67"/>
      <c r="H377" s="67"/>
    </row>
    <row r="378" spans="2:8" ht="15.5" x14ac:dyDescent="0.35">
      <c r="B378" s="67"/>
      <c r="C378" s="67"/>
      <c r="D378" s="70"/>
      <c r="E378" s="86"/>
      <c r="F378" s="86"/>
      <c r="G378" s="67"/>
      <c r="H378" s="67"/>
    </row>
    <row r="379" spans="2:8" ht="15.5" x14ac:dyDescent="0.35">
      <c r="B379" s="67"/>
      <c r="C379" s="67"/>
      <c r="D379" s="70"/>
      <c r="E379" s="86"/>
      <c r="F379" s="86"/>
      <c r="G379" s="67"/>
      <c r="H379" s="67"/>
    </row>
    <row r="380" spans="2:8" ht="15.5" x14ac:dyDescent="0.35">
      <c r="B380" s="67"/>
      <c r="C380" s="67"/>
      <c r="D380" s="70"/>
      <c r="E380" s="86"/>
      <c r="F380" s="86"/>
      <c r="G380" s="67"/>
      <c r="H380" s="67"/>
    </row>
    <row r="381" spans="2:8" ht="15.5" x14ac:dyDescent="0.35">
      <c r="B381" s="67"/>
      <c r="C381" s="67"/>
      <c r="D381" s="70"/>
      <c r="E381" s="86"/>
      <c r="F381" s="86"/>
      <c r="G381" s="67"/>
      <c r="H381" s="67"/>
    </row>
    <row r="382" spans="2:8" ht="15.5" x14ac:dyDescent="0.35">
      <c r="B382" s="67"/>
      <c r="C382" s="67"/>
      <c r="D382" s="70"/>
      <c r="E382" s="86"/>
      <c r="F382" s="86"/>
      <c r="G382" s="67"/>
      <c r="H382" s="67"/>
    </row>
    <row r="383" spans="2:8" ht="15.5" x14ac:dyDescent="0.35">
      <c r="B383" s="67"/>
      <c r="C383" s="67"/>
      <c r="D383" s="70"/>
      <c r="E383" s="86"/>
      <c r="F383" s="86"/>
      <c r="G383" s="67"/>
      <c r="H383" s="67"/>
    </row>
    <row r="384" spans="2:8" ht="15.5" x14ac:dyDescent="0.35">
      <c r="B384" s="67"/>
      <c r="C384" s="67"/>
      <c r="D384" s="70"/>
      <c r="E384" s="86"/>
      <c r="F384" s="86"/>
      <c r="G384" s="67"/>
      <c r="H384" s="67"/>
    </row>
    <row r="385" spans="2:8" ht="15.5" x14ac:dyDescent="0.35">
      <c r="B385" s="67"/>
      <c r="C385" s="67"/>
      <c r="D385" s="70"/>
      <c r="E385" s="86"/>
      <c r="F385" s="86"/>
      <c r="G385" s="67"/>
      <c r="H385" s="67"/>
    </row>
    <row r="386" spans="2:8" ht="15.5" x14ac:dyDescent="0.35">
      <c r="B386" s="67"/>
      <c r="C386" s="67"/>
      <c r="D386" s="70"/>
      <c r="E386" s="86"/>
      <c r="F386" s="86"/>
      <c r="G386" s="67"/>
      <c r="H386" s="67"/>
    </row>
    <row r="387" spans="2:8" ht="15.5" x14ac:dyDescent="0.35">
      <c r="B387" s="67"/>
      <c r="C387" s="67"/>
      <c r="D387" s="70"/>
      <c r="E387" s="86"/>
      <c r="F387" s="86"/>
      <c r="G387" s="67"/>
      <c r="H387" s="67"/>
    </row>
    <row r="388" spans="2:8" ht="15.5" x14ac:dyDescent="0.35">
      <c r="B388" s="67"/>
      <c r="C388" s="67"/>
      <c r="D388" s="70"/>
      <c r="E388" s="86"/>
      <c r="F388" s="86"/>
      <c r="G388" s="67"/>
      <c r="H388" s="67"/>
    </row>
    <row r="389" spans="2:8" ht="15.5" x14ac:dyDescent="0.35">
      <c r="B389" s="67"/>
      <c r="C389" s="67"/>
      <c r="D389" s="70"/>
      <c r="E389" s="86"/>
      <c r="F389" s="86"/>
      <c r="G389" s="67"/>
      <c r="H389" s="67"/>
    </row>
    <row r="390" spans="2:8" ht="15.5" x14ac:dyDescent="0.35">
      <c r="B390" s="67"/>
      <c r="C390" s="67"/>
      <c r="D390" s="70"/>
      <c r="E390" s="86"/>
      <c r="F390" s="86"/>
      <c r="G390" s="67"/>
      <c r="H390" s="67"/>
    </row>
    <row r="391" spans="2:8" ht="15.5" x14ac:dyDescent="0.35">
      <c r="B391" s="67"/>
      <c r="C391" s="67"/>
      <c r="D391" s="70"/>
      <c r="E391" s="86"/>
      <c r="F391" s="86"/>
      <c r="G391" s="67"/>
      <c r="H391" s="67"/>
    </row>
    <row r="392" spans="2:8" ht="15.5" x14ac:dyDescent="0.35">
      <c r="B392" s="67"/>
      <c r="C392" s="67"/>
      <c r="D392" s="70"/>
      <c r="E392" s="86"/>
      <c r="F392" s="86"/>
      <c r="G392" s="67"/>
      <c r="H392" s="67"/>
    </row>
    <row r="393" spans="2:8" ht="15.5" x14ac:dyDescent="0.35">
      <c r="B393" s="67"/>
      <c r="C393" s="67"/>
      <c r="D393" s="70"/>
      <c r="E393" s="86"/>
      <c r="F393" s="86"/>
      <c r="G393" s="67"/>
      <c r="H393" s="67"/>
    </row>
    <row r="394" spans="2:8" ht="15.5" x14ac:dyDescent="0.35">
      <c r="B394" s="67"/>
      <c r="C394" s="67"/>
      <c r="D394" s="70"/>
      <c r="E394" s="86"/>
      <c r="F394" s="86"/>
      <c r="G394" s="67"/>
      <c r="H394" s="67"/>
    </row>
    <row r="395" spans="2:8" ht="15.5" x14ac:dyDescent="0.35">
      <c r="B395" s="67"/>
      <c r="C395" s="67"/>
      <c r="D395" s="70"/>
      <c r="E395" s="86"/>
      <c r="F395" s="86"/>
      <c r="G395" s="67"/>
      <c r="H395" s="67"/>
    </row>
    <row r="396" spans="2:8" ht="15.5" x14ac:dyDescent="0.35">
      <c r="B396" s="67"/>
      <c r="C396" s="67"/>
      <c r="D396" s="70"/>
      <c r="E396" s="86"/>
      <c r="F396" s="86"/>
      <c r="G396" s="67"/>
      <c r="H396" s="67"/>
    </row>
    <row r="397" spans="2:8" ht="15.5" x14ac:dyDescent="0.35">
      <c r="B397" s="67"/>
      <c r="C397" s="67"/>
      <c r="D397" s="70"/>
      <c r="E397" s="86"/>
      <c r="F397" s="86"/>
      <c r="G397" s="67"/>
      <c r="H397" s="67"/>
    </row>
    <row r="398" spans="2:8" ht="15.5" x14ac:dyDescent="0.35">
      <c r="B398" s="67"/>
      <c r="C398" s="67"/>
      <c r="D398" s="70"/>
      <c r="E398" s="86"/>
      <c r="F398" s="86"/>
      <c r="G398" s="67"/>
      <c r="H398" s="67"/>
    </row>
    <row r="399" spans="2:8" ht="15.5" x14ac:dyDescent="0.35">
      <c r="B399" s="67"/>
      <c r="C399" s="67"/>
      <c r="D399" s="70"/>
      <c r="E399" s="86"/>
      <c r="F399" s="86"/>
      <c r="G399" s="67"/>
      <c r="H399" s="67"/>
    </row>
    <row r="400" spans="2:8" ht="15.5" x14ac:dyDescent="0.35">
      <c r="B400" s="67"/>
      <c r="C400" s="67"/>
      <c r="D400" s="70"/>
      <c r="E400" s="86"/>
      <c r="F400" s="86"/>
      <c r="G400" s="67"/>
      <c r="H400" s="67"/>
    </row>
    <row r="401" spans="2:8" ht="15.5" x14ac:dyDescent="0.35">
      <c r="B401" s="67"/>
      <c r="C401" s="67"/>
      <c r="D401" s="70"/>
      <c r="E401" s="86"/>
      <c r="F401" s="86"/>
      <c r="G401" s="67"/>
      <c r="H401" s="67"/>
    </row>
    <row r="402" spans="2:8" ht="15.5" x14ac:dyDescent="0.35">
      <c r="B402" s="67"/>
      <c r="C402" s="67"/>
      <c r="D402" s="70"/>
      <c r="E402" s="86"/>
      <c r="F402" s="86"/>
      <c r="G402" s="67"/>
      <c r="H402" s="67"/>
    </row>
    <row r="403" spans="2:8" ht="15.5" x14ac:dyDescent="0.35">
      <c r="B403" s="67"/>
      <c r="C403" s="67"/>
      <c r="D403" s="70"/>
      <c r="E403" s="86"/>
      <c r="F403" s="86"/>
      <c r="G403" s="67"/>
      <c r="H403" s="67"/>
    </row>
    <row r="404" spans="2:8" ht="15.5" x14ac:dyDescent="0.35">
      <c r="B404" s="67"/>
      <c r="C404" s="67"/>
      <c r="D404" s="70"/>
      <c r="E404" s="86"/>
      <c r="F404" s="86"/>
      <c r="G404" s="67"/>
      <c r="H404" s="67"/>
    </row>
    <row r="405" spans="2:8" ht="15.5" x14ac:dyDescent="0.35">
      <c r="B405" s="67"/>
      <c r="C405" s="67"/>
      <c r="D405" s="70"/>
      <c r="E405" s="86"/>
      <c r="F405" s="86"/>
      <c r="G405" s="67"/>
      <c r="H405" s="67"/>
    </row>
    <row r="406" spans="2:8" ht="15.5" x14ac:dyDescent="0.35">
      <c r="B406" s="67"/>
      <c r="C406" s="67"/>
      <c r="D406" s="70"/>
      <c r="E406" s="86"/>
      <c r="F406" s="86"/>
      <c r="G406" s="67"/>
      <c r="H406" s="67"/>
    </row>
    <row r="407" spans="2:8" ht="15.5" x14ac:dyDescent="0.35">
      <c r="B407" s="67"/>
      <c r="C407" s="67"/>
      <c r="D407" s="70"/>
      <c r="E407" s="86"/>
      <c r="F407" s="86"/>
      <c r="G407" s="67"/>
      <c r="H407" s="67"/>
    </row>
    <row r="408" spans="2:8" ht="15.5" x14ac:dyDescent="0.35">
      <c r="B408" s="67"/>
      <c r="C408" s="67"/>
      <c r="D408" s="70"/>
      <c r="E408" s="86"/>
      <c r="F408" s="86"/>
      <c r="G408" s="67"/>
      <c r="H408" s="67"/>
    </row>
    <row r="409" spans="2:8" ht="15.5" x14ac:dyDescent="0.35">
      <c r="B409" s="67"/>
      <c r="C409" s="67"/>
      <c r="D409" s="70"/>
      <c r="E409" s="86"/>
      <c r="F409" s="86"/>
      <c r="G409" s="67"/>
      <c r="H409" s="67"/>
    </row>
    <row r="410" spans="2:8" ht="15.5" x14ac:dyDescent="0.35">
      <c r="B410" s="67"/>
      <c r="C410" s="67"/>
      <c r="D410" s="70"/>
      <c r="E410" s="86"/>
      <c r="F410" s="86"/>
      <c r="G410" s="67"/>
      <c r="H410" s="67"/>
    </row>
    <row r="411" spans="2:8" ht="15.5" x14ac:dyDescent="0.35">
      <c r="B411" s="67"/>
      <c r="C411" s="67"/>
      <c r="D411" s="70"/>
      <c r="E411" s="86"/>
      <c r="F411" s="86"/>
      <c r="G411" s="67"/>
      <c r="H411" s="67"/>
    </row>
    <row r="412" spans="2:8" ht="15.5" x14ac:dyDescent="0.35">
      <c r="B412" s="67"/>
      <c r="C412" s="67"/>
      <c r="D412" s="70"/>
      <c r="E412" s="86"/>
      <c r="F412" s="86"/>
      <c r="G412" s="67"/>
      <c r="H412" s="67"/>
    </row>
    <row r="413" spans="2:8" ht="15.5" x14ac:dyDescent="0.35">
      <c r="B413" s="67"/>
      <c r="C413" s="67"/>
      <c r="D413" s="70"/>
      <c r="E413" s="86"/>
      <c r="F413" s="86"/>
      <c r="G413" s="67"/>
      <c r="H413" s="67"/>
    </row>
    <row r="414" spans="2:8" ht="15.5" x14ac:dyDescent="0.35">
      <c r="B414" s="67"/>
      <c r="C414" s="67"/>
      <c r="D414" s="70"/>
      <c r="E414" s="86"/>
      <c r="F414" s="86"/>
      <c r="G414" s="67"/>
      <c r="H414" s="67"/>
    </row>
    <row r="415" spans="2:8" ht="15.5" x14ac:dyDescent="0.35">
      <c r="B415" s="67"/>
      <c r="C415" s="67"/>
      <c r="D415" s="70"/>
      <c r="E415" s="86"/>
      <c r="F415" s="86"/>
      <c r="G415" s="67"/>
      <c r="H415" s="67"/>
    </row>
    <row r="416" spans="2:8" ht="15.5" x14ac:dyDescent="0.35">
      <c r="B416" s="67"/>
      <c r="C416" s="67"/>
      <c r="D416" s="70"/>
      <c r="E416" s="86"/>
      <c r="F416" s="86"/>
      <c r="G416" s="67"/>
      <c r="H416" s="67"/>
    </row>
    <row r="417" spans="2:8" ht="15.5" x14ac:dyDescent="0.35">
      <c r="B417" s="67"/>
      <c r="C417" s="67"/>
      <c r="D417" s="70"/>
      <c r="E417" s="86"/>
      <c r="F417" s="86"/>
      <c r="G417" s="67"/>
      <c r="H417" s="67"/>
    </row>
    <row r="418" spans="2:8" ht="15.5" x14ac:dyDescent="0.35">
      <c r="B418" s="67"/>
      <c r="C418" s="67"/>
      <c r="D418" s="70"/>
      <c r="E418" s="86"/>
      <c r="F418" s="86"/>
      <c r="G418" s="67"/>
      <c r="H418" s="67"/>
    </row>
    <row r="419" spans="2:8" ht="15.5" x14ac:dyDescent="0.35">
      <c r="B419" s="67"/>
      <c r="C419" s="67"/>
      <c r="D419" s="70"/>
      <c r="E419" s="86"/>
      <c r="F419" s="86"/>
      <c r="G419" s="67"/>
      <c r="H419" s="67"/>
    </row>
    <row r="420" spans="2:8" ht="15.5" x14ac:dyDescent="0.35">
      <c r="B420" s="67"/>
      <c r="C420" s="67"/>
      <c r="D420" s="70"/>
      <c r="E420" s="86"/>
      <c r="F420" s="86"/>
      <c r="G420" s="67"/>
      <c r="H420" s="67"/>
    </row>
    <row r="421" spans="2:8" ht="15.5" x14ac:dyDescent="0.35">
      <c r="B421" s="67"/>
      <c r="C421" s="67"/>
      <c r="D421" s="70"/>
      <c r="E421" s="86"/>
      <c r="F421" s="86"/>
      <c r="G421" s="67"/>
      <c r="H421" s="67"/>
    </row>
    <row r="422" spans="2:8" ht="15.5" x14ac:dyDescent="0.35">
      <c r="B422" s="67"/>
      <c r="C422" s="67"/>
      <c r="D422" s="70"/>
      <c r="E422" s="86"/>
      <c r="F422" s="86"/>
      <c r="G422" s="67"/>
      <c r="H422" s="67"/>
    </row>
    <row r="423" spans="2:8" ht="15.5" x14ac:dyDescent="0.35">
      <c r="B423" s="67"/>
      <c r="C423" s="67"/>
      <c r="D423" s="70"/>
      <c r="E423" s="86"/>
      <c r="F423" s="86"/>
      <c r="G423" s="67"/>
      <c r="H423" s="67"/>
    </row>
    <row r="424" spans="2:8" ht="15.5" x14ac:dyDescent="0.35">
      <c r="B424" s="67"/>
      <c r="C424" s="67"/>
      <c r="D424" s="70"/>
      <c r="E424" s="86"/>
      <c r="F424" s="86"/>
      <c r="G424" s="67"/>
      <c r="H424" s="67"/>
    </row>
    <row r="425" spans="2:8" ht="15.5" x14ac:dyDescent="0.35">
      <c r="B425" s="67"/>
      <c r="C425" s="67"/>
      <c r="D425" s="70"/>
      <c r="E425" s="86"/>
      <c r="F425" s="86"/>
      <c r="G425" s="67"/>
      <c r="H425" s="67"/>
    </row>
    <row r="426" spans="2:8" ht="15.5" x14ac:dyDescent="0.35">
      <c r="B426" s="67"/>
      <c r="C426" s="67"/>
      <c r="D426" s="70"/>
      <c r="E426" s="86"/>
      <c r="F426" s="86"/>
      <c r="G426" s="67"/>
      <c r="H426" s="67"/>
    </row>
    <row r="427" spans="2:8" ht="15.5" x14ac:dyDescent="0.35">
      <c r="B427" s="67"/>
      <c r="C427" s="67"/>
      <c r="D427" s="70"/>
      <c r="E427" s="86"/>
      <c r="F427" s="86"/>
      <c r="G427" s="67"/>
      <c r="H427" s="67"/>
    </row>
    <row r="428" spans="2:8" ht="15.5" x14ac:dyDescent="0.35">
      <c r="B428" s="67"/>
      <c r="C428" s="67"/>
      <c r="D428" s="70"/>
      <c r="E428" s="86"/>
      <c r="F428" s="86"/>
      <c r="G428" s="67"/>
      <c r="H428" s="67"/>
    </row>
    <row r="429" spans="2:8" ht="15.5" x14ac:dyDescent="0.35">
      <c r="B429" s="67"/>
      <c r="C429" s="67"/>
      <c r="D429" s="70"/>
      <c r="E429" s="86"/>
      <c r="F429" s="86"/>
      <c r="G429" s="67"/>
      <c r="H429" s="67"/>
    </row>
    <row r="430" spans="2:8" ht="15.5" x14ac:dyDescent="0.35">
      <c r="B430" s="67"/>
      <c r="C430" s="67"/>
      <c r="D430" s="70"/>
      <c r="E430" s="86"/>
      <c r="F430" s="86"/>
      <c r="G430" s="67"/>
      <c r="H430" s="67"/>
    </row>
    <row r="431" spans="2:8" ht="15.5" x14ac:dyDescent="0.35">
      <c r="B431" s="67"/>
      <c r="C431" s="67"/>
      <c r="D431" s="70"/>
      <c r="E431" s="86"/>
      <c r="F431" s="86"/>
      <c r="G431" s="67"/>
      <c r="H431" s="67"/>
    </row>
    <row r="432" spans="2:8" ht="15.5" x14ac:dyDescent="0.35">
      <c r="B432" s="67"/>
      <c r="C432" s="67"/>
      <c r="D432" s="70"/>
      <c r="E432" s="86"/>
      <c r="F432" s="86"/>
      <c r="G432" s="67"/>
      <c r="H432" s="67"/>
    </row>
    <row r="433" spans="2:8" ht="15.5" x14ac:dyDescent="0.35">
      <c r="B433" s="67"/>
      <c r="C433" s="67"/>
      <c r="D433" s="70"/>
      <c r="E433" s="86"/>
      <c r="F433" s="86"/>
      <c r="G433" s="67"/>
      <c r="H433" s="67"/>
    </row>
    <row r="434" spans="2:8" ht="15.5" x14ac:dyDescent="0.35">
      <c r="B434" s="67"/>
      <c r="C434" s="67"/>
      <c r="D434" s="70"/>
      <c r="E434" s="86"/>
      <c r="F434" s="86"/>
      <c r="G434" s="67"/>
      <c r="H434" s="67"/>
    </row>
    <row r="435" spans="2:8" ht="15.5" x14ac:dyDescent="0.35">
      <c r="B435" s="67"/>
      <c r="C435" s="67"/>
      <c r="D435" s="70"/>
      <c r="E435" s="86"/>
      <c r="F435" s="86"/>
      <c r="G435" s="67"/>
      <c r="H435" s="67"/>
    </row>
    <row r="436" spans="2:8" ht="15.5" x14ac:dyDescent="0.35">
      <c r="B436" s="67"/>
      <c r="C436" s="67"/>
      <c r="D436" s="70"/>
      <c r="E436" s="86"/>
      <c r="F436" s="86"/>
      <c r="G436" s="67"/>
      <c r="H436" s="67"/>
    </row>
    <row r="437" spans="2:8" ht="15.5" x14ac:dyDescent="0.35">
      <c r="B437" s="67"/>
      <c r="C437" s="67"/>
      <c r="D437" s="70"/>
      <c r="E437" s="86"/>
      <c r="F437" s="86"/>
      <c r="G437" s="67"/>
      <c r="H437" s="67"/>
    </row>
    <row r="438" spans="2:8" ht="15.5" x14ac:dyDescent="0.35">
      <c r="B438" s="67"/>
      <c r="C438" s="67"/>
      <c r="D438" s="70"/>
      <c r="E438" s="86"/>
      <c r="F438" s="86"/>
      <c r="G438" s="67"/>
      <c r="H438" s="67"/>
    </row>
    <row r="439" spans="2:8" ht="15.5" x14ac:dyDescent="0.35">
      <c r="B439" s="67"/>
      <c r="C439" s="67"/>
      <c r="D439" s="70"/>
      <c r="E439" s="86"/>
      <c r="F439" s="86"/>
      <c r="G439" s="67"/>
      <c r="H439" s="67"/>
    </row>
    <row r="440" spans="2:8" ht="15.5" x14ac:dyDescent="0.35">
      <c r="B440" s="67"/>
      <c r="C440" s="67"/>
      <c r="D440" s="70"/>
      <c r="E440" s="86"/>
      <c r="F440" s="86"/>
      <c r="G440" s="67"/>
      <c r="H440" s="67"/>
    </row>
    <row r="441" spans="2:8" ht="15.5" x14ac:dyDescent="0.35">
      <c r="B441" s="67"/>
      <c r="C441" s="67"/>
      <c r="D441" s="70"/>
      <c r="E441" s="86"/>
      <c r="F441" s="86"/>
      <c r="G441" s="67"/>
      <c r="H441" s="67"/>
    </row>
    <row r="442" spans="2:8" ht="15.5" x14ac:dyDescent="0.35">
      <c r="B442" s="67"/>
      <c r="C442" s="67"/>
      <c r="D442" s="70"/>
      <c r="E442" s="86"/>
      <c r="F442" s="86"/>
      <c r="G442" s="67"/>
      <c r="H442" s="67"/>
    </row>
    <row r="443" spans="2:8" ht="15.5" x14ac:dyDescent="0.35">
      <c r="B443" s="67"/>
      <c r="C443" s="67"/>
      <c r="D443" s="70"/>
      <c r="E443" s="86"/>
      <c r="F443" s="86"/>
      <c r="G443" s="67"/>
      <c r="H443" s="67"/>
    </row>
    <row r="444" spans="2:8" ht="15.5" x14ac:dyDescent="0.35">
      <c r="B444" s="67"/>
      <c r="C444" s="67"/>
      <c r="D444" s="70"/>
      <c r="E444" s="86"/>
      <c r="F444" s="86"/>
      <c r="G444" s="67"/>
      <c r="H444" s="67"/>
    </row>
    <row r="445" spans="2:8" ht="15.5" x14ac:dyDescent="0.35">
      <c r="B445" s="67"/>
      <c r="C445" s="67"/>
      <c r="D445" s="70"/>
      <c r="E445" s="86"/>
      <c r="F445" s="86"/>
      <c r="G445" s="67"/>
      <c r="H445" s="67"/>
    </row>
    <row r="446" spans="2:8" ht="15.5" x14ac:dyDescent="0.35">
      <c r="B446" s="67"/>
      <c r="C446" s="67"/>
      <c r="D446" s="70"/>
      <c r="E446" s="86"/>
      <c r="F446" s="86"/>
      <c r="G446" s="67"/>
      <c r="H446" s="67"/>
    </row>
    <row r="447" spans="2:8" ht="15.5" x14ac:dyDescent="0.35">
      <c r="B447" s="67"/>
      <c r="C447" s="67"/>
      <c r="D447" s="70"/>
      <c r="E447" s="86"/>
      <c r="F447" s="86"/>
      <c r="G447" s="67"/>
      <c r="H447" s="67"/>
    </row>
    <row r="448" spans="2:8" ht="15.5" x14ac:dyDescent="0.35">
      <c r="B448" s="67"/>
      <c r="C448" s="67"/>
      <c r="D448" s="70"/>
      <c r="E448" s="86"/>
      <c r="F448" s="86"/>
      <c r="G448" s="67"/>
      <c r="H448" s="67"/>
    </row>
    <row r="449" spans="2:8" ht="15.5" x14ac:dyDescent="0.35">
      <c r="B449" s="67"/>
      <c r="C449" s="67"/>
      <c r="D449" s="70"/>
      <c r="E449" s="86"/>
      <c r="F449" s="86"/>
      <c r="G449" s="67"/>
      <c r="H449" s="67"/>
    </row>
    <row r="450" spans="2:8" ht="15.5" x14ac:dyDescent="0.35">
      <c r="B450" s="67"/>
      <c r="C450" s="67"/>
      <c r="D450" s="70"/>
      <c r="E450" s="86"/>
      <c r="F450" s="86"/>
      <c r="G450" s="67"/>
      <c r="H450" s="67"/>
    </row>
    <row r="451" spans="2:8" ht="15.5" x14ac:dyDescent="0.35">
      <c r="B451" s="67"/>
      <c r="C451" s="67"/>
      <c r="D451" s="70"/>
      <c r="E451" s="86"/>
      <c r="F451" s="86"/>
      <c r="G451" s="67"/>
      <c r="H451" s="67"/>
    </row>
    <row r="452" spans="2:8" ht="15.5" x14ac:dyDescent="0.35">
      <c r="B452" s="67"/>
      <c r="C452" s="67"/>
      <c r="D452" s="70"/>
      <c r="E452" s="86"/>
      <c r="F452" s="86"/>
      <c r="G452" s="67"/>
      <c r="H452" s="67"/>
    </row>
    <row r="453" spans="2:8" ht="15.5" x14ac:dyDescent="0.35">
      <c r="B453" s="67"/>
      <c r="C453" s="67"/>
      <c r="D453" s="70"/>
      <c r="E453" s="86"/>
      <c r="F453" s="86"/>
      <c r="G453" s="67"/>
      <c r="H453" s="67"/>
    </row>
    <row r="454" spans="2:8" ht="15.5" x14ac:dyDescent="0.35">
      <c r="B454" s="67"/>
      <c r="C454" s="67"/>
      <c r="D454" s="70"/>
      <c r="E454" s="86"/>
      <c r="F454" s="86"/>
      <c r="G454" s="67"/>
      <c r="H454" s="67"/>
    </row>
    <row r="455" spans="2:8" ht="15.5" x14ac:dyDescent="0.35">
      <c r="B455" s="67"/>
      <c r="C455" s="67"/>
      <c r="D455" s="70"/>
      <c r="E455" s="86"/>
      <c r="F455" s="86"/>
      <c r="G455" s="67"/>
      <c r="H455" s="67"/>
    </row>
    <row r="456" spans="2:8" ht="15.5" x14ac:dyDescent="0.35">
      <c r="B456" s="67"/>
      <c r="C456" s="67"/>
      <c r="D456" s="70"/>
      <c r="E456" s="86"/>
      <c r="F456" s="86"/>
      <c r="G456" s="67"/>
      <c r="H456" s="67"/>
    </row>
    <row r="457" spans="2:8" ht="15.5" x14ac:dyDescent="0.35">
      <c r="B457" s="67"/>
      <c r="C457" s="67"/>
      <c r="D457" s="70"/>
      <c r="E457" s="86"/>
      <c r="F457" s="86"/>
      <c r="G457" s="67"/>
      <c r="H457" s="67"/>
    </row>
    <row r="458" spans="2:8" ht="15.5" x14ac:dyDescent="0.35">
      <c r="B458" s="67"/>
      <c r="C458" s="67"/>
      <c r="D458" s="70"/>
      <c r="E458" s="86"/>
      <c r="F458" s="86"/>
      <c r="G458" s="67"/>
      <c r="H458" s="67"/>
    </row>
    <row r="459" spans="2:8" ht="15.5" x14ac:dyDescent="0.35">
      <c r="B459" s="67"/>
      <c r="C459" s="67"/>
      <c r="D459" s="70"/>
      <c r="E459" s="86"/>
      <c r="F459" s="86"/>
      <c r="G459" s="67"/>
      <c r="H459" s="67"/>
    </row>
    <row r="460" spans="2:8" ht="15.5" x14ac:dyDescent="0.35">
      <c r="B460" s="67"/>
      <c r="C460" s="67"/>
      <c r="D460" s="70"/>
      <c r="E460" s="86"/>
      <c r="F460" s="86"/>
      <c r="G460" s="67"/>
      <c r="H460" s="67"/>
    </row>
    <row r="461" spans="2:8" ht="15.5" x14ac:dyDescent="0.35">
      <c r="B461" s="67"/>
      <c r="C461" s="67"/>
      <c r="D461" s="70"/>
      <c r="E461" s="86"/>
      <c r="F461" s="86"/>
      <c r="G461" s="67"/>
      <c r="H461" s="67"/>
    </row>
    <row r="462" spans="2:8" ht="15.5" x14ac:dyDescent="0.35">
      <c r="B462" s="67"/>
      <c r="C462" s="67"/>
      <c r="D462" s="70"/>
      <c r="E462" s="86"/>
      <c r="F462" s="86"/>
      <c r="G462" s="67"/>
      <c r="H462" s="67"/>
    </row>
    <row r="463" spans="2:8" ht="15.5" x14ac:dyDescent="0.35">
      <c r="B463" s="67"/>
      <c r="C463" s="67"/>
      <c r="D463" s="70"/>
      <c r="E463" s="86"/>
      <c r="F463" s="86"/>
      <c r="G463" s="67"/>
      <c r="H463" s="67"/>
    </row>
    <row r="464" spans="2:8" ht="15.5" x14ac:dyDescent="0.35">
      <c r="B464" s="67"/>
      <c r="C464" s="67"/>
      <c r="D464" s="70"/>
      <c r="E464" s="86"/>
      <c r="F464" s="86"/>
      <c r="G464" s="67"/>
      <c r="H464" s="67"/>
    </row>
    <row r="465" spans="2:8" ht="15.5" x14ac:dyDescent="0.35">
      <c r="B465" s="67"/>
      <c r="C465" s="67"/>
      <c r="D465" s="70"/>
      <c r="E465" s="86"/>
      <c r="F465" s="86"/>
      <c r="G465" s="67"/>
      <c r="H465" s="67"/>
    </row>
    <row r="466" spans="2:8" ht="15.5" x14ac:dyDescent="0.35">
      <c r="B466" s="67"/>
      <c r="C466" s="67"/>
      <c r="D466" s="70"/>
      <c r="E466" s="86"/>
      <c r="F466" s="86"/>
      <c r="G466" s="67"/>
      <c r="H466" s="67"/>
    </row>
    <row r="467" spans="2:8" ht="15.5" x14ac:dyDescent="0.35">
      <c r="B467" s="67"/>
      <c r="C467" s="67"/>
      <c r="D467" s="70"/>
      <c r="E467" s="86"/>
      <c r="F467" s="86"/>
      <c r="G467" s="67"/>
      <c r="H467" s="67"/>
    </row>
    <row r="468" spans="2:8" ht="15.5" x14ac:dyDescent="0.35">
      <c r="B468" s="67"/>
      <c r="C468" s="67"/>
      <c r="D468" s="70"/>
      <c r="E468" s="86"/>
      <c r="F468" s="86"/>
      <c r="G468" s="67"/>
      <c r="H468" s="67"/>
    </row>
    <row r="469" spans="2:8" ht="15.5" x14ac:dyDescent="0.35">
      <c r="B469" s="67"/>
      <c r="C469" s="67"/>
      <c r="D469" s="70"/>
      <c r="E469" s="86"/>
      <c r="F469" s="86"/>
      <c r="G469" s="67"/>
      <c r="H469" s="67"/>
    </row>
    <row r="470" spans="2:8" ht="15.5" x14ac:dyDescent="0.35">
      <c r="B470" s="67"/>
      <c r="C470" s="67"/>
      <c r="D470" s="70"/>
      <c r="E470" s="86"/>
      <c r="F470" s="86"/>
      <c r="G470" s="67"/>
      <c r="H470" s="67"/>
    </row>
    <row r="471" spans="2:8" ht="15.5" x14ac:dyDescent="0.35">
      <c r="B471" s="67"/>
      <c r="C471" s="67"/>
      <c r="D471" s="70"/>
      <c r="E471" s="86"/>
      <c r="F471" s="86"/>
      <c r="G471" s="67"/>
      <c r="H471" s="67"/>
    </row>
    <row r="472" spans="2:8" ht="15.5" x14ac:dyDescent="0.35">
      <c r="B472" s="67"/>
      <c r="C472" s="67"/>
      <c r="D472" s="70"/>
      <c r="E472" s="86"/>
      <c r="F472" s="86"/>
      <c r="G472" s="67"/>
      <c r="H472" s="67"/>
    </row>
    <row r="473" spans="2:8" ht="15.5" x14ac:dyDescent="0.35">
      <c r="B473" s="67"/>
      <c r="C473" s="67"/>
      <c r="D473" s="70"/>
      <c r="E473" s="86"/>
      <c r="F473" s="86"/>
      <c r="G473" s="67"/>
      <c r="H473" s="67"/>
    </row>
    <row r="474" spans="2:8" ht="15.5" x14ac:dyDescent="0.35">
      <c r="B474" s="67"/>
      <c r="C474" s="67"/>
      <c r="D474" s="70"/>
      <c r="E474" s="86"/>
      <c r="F474" s="86"/>
      <c r="G474" s="67"/>
      <c r="H474" s="67"/>
    </row>
    <row r="475" spans="2:8" ht="15.5" x14ac:dyDescent="0.35">
      <c r="B475" s="67"/>
      <c r="C475" s="67"/>
      <c r="D475" s="70"/>
      <c r="E475" s="86"/>
      <c r="F475" s="86"/>
      <c r="G475" s="67"/>
      <c r="H475" s="67"/>
    </row>
    <row r="476" spans="2:8" ht="15.5" x14ac:dyDescent="0.35">
      <c r="B476" s="67"/>
      <c r="C476" s="67"/>
      <c r="D476" s="70"/>
      <c r="E476" s="86"/>
      <c r="F476" s="86"/>
      <c r="G476" s="67"/>
      <c r="H476" s="67"/>
    </row>
    <row r="477" spans="2:8" ht="15.5" x14ac:dyDescent="0.35">
      <c r="B477" s="67"/>
      <c r="C477" s="67"/>
      <c r="D477" s="70"/>
      <c r="E477" s="86"/>
      <c r="F477" s="86"/>
      <c r="G477" s="67"/>
      <c r="H477" s="67"/>
    </row>
    <row r="478" spans="2:8" ht="15.5" x14ac:dyDescent="0.35">
      <c r="B478" s="67"/>
      <c r="C478" s="67"/>
      <c r="D478" s="70"/>
      <c r="E478" s="86"/>
      <c r="F478" s="86"/>
      <c r="G478" s="67"/>
      <c r="H478" s="67"/>
    </row>
    <row r="479" spans="2:8" ht="15.5" x14ac:dyDescent="0.35">
      <c r="B479" s="67"/>
      <c r="C479" s="67"/>
      <c r="D479" s="70"/>
      <c r="E479" s="86"/>
      <c r="F479" s="86"/>
      <c r="G479" s="67"/>
      <c r="H479" s="67"/>
    </row>
    <row r="480" spans="2:8" ht="15.5" x14ac:dyDescent="0.35">
      <c r="B480" s="67"/>
      <c r="C480" s="67"/>
      <c r="D480" s="70"/>
      <c r="E480" s="86"/>
      <c r="F480" s="86"/>
      <c r="G480" s="67"/>
      <c r="H480" s="67"/>
    </row>
    <row r="481" spans="2:8" ht="15.5" x14ac:dyDescent="0.35">
      <c r="B481" s="67"/>
      <c r="C481" s="67"/>
      <c r="D481" s="70"/>
      <c r="E481" s="86"/>
      <c r="F481" s="86"/>
      <c r="G481" s="67"/>
      <c r="H481" s="67"/>
    </row>
    <row r="482" spans="2:8" ht="15.5" x14ac:dyDescent="0.35">
      <c r="B482" s="67"/>
      <c r="C482" s="67"/>
      <c r="D482" s="70"/>
      <c r="E482" s="86"/>
      <c r="F482" s="86"/>
      <c r="G482" s="67"/>
      <c r="H482" s="67"/>
    </row>
    <row r="483" spans="2:8" ht="15.5" x14ac:dyDescent="0.35">
      <c r="B483" s="67"/>
      <c r="C483" s="67"/>
      <c r="D483" s="70"/>
      <c r="E483" s="86"/>
      <c r="F483" s="86"/>
      <c r="G483" s="67"/>
      <c r="H483" s="67"/>
    </row>
    <row r="484" spans="2:8" ht="15.5" x14ac:dyDescent="0.35">
      <c r="B484" s="67"/>
      <c r="C484" s="67"/>
      <c r="D484" s="70"/>
      <c r="E484" s="86"/>
      <c r="F484" s="86"/>
      <c r="G484" s="67"/>
      <c r="H484" s="67"/>
    </row>
    <row r="485" spans="2:8" ht="15.5" x14ac:dyDescent="0.35">
      <c r="B485" s="67"/>
      <c r="C485" s="67"/>
      <c r="D485" s="70"/>
      <c r="E485" s="86"/>
      <c r="F485" s="86"/>
      <c r="G485" s="67"/>
      <c r="H485" s="67"/>
    </row>
    <row r="486" spans="2:8" ht="15.5" x14ac:dyDescent="0.35">
      <c r="B486" s="67"/>
      <c r="C486" s="67"/>
      <c r="D486" s="70"/>
      <c r="E486" s="86"/>
      <c r="F486" s="86"/>
      <c r="G486" s="67"/>
      <c r="H486" s="67"/>
    </row>
    <row r="487" spans="2:8" ht="15.5" x14ac:dyDescent="0.35">
      <c r="B487" s="67"/>
      <c r="C487" s="67"/>
      <c r="D487" s="70"/>
      <c r="E487" s="86"/>
      <c r="F487" s="86"/>
      <c r="G487" s="67"/>
      <c r="H487" s="67"/>
    </row>
    <row r="488" spans="2:8" ht="15.5" x14ac:dyDescent="0.35">
      <c r="B488" s="67"/>
      <c r="C488" s="67"/>
      <c r="D488" s="70"/>
      <c r="E488" s="86"/>
      <c r="F488" s="86"/>
      <c r="G488" s="67"/>
      <c r="H488" s="67"/>
    </row>
    <row r="489" spans="2:8" ht="15.5" x14ac:dyDescent="0.35">
      <c r="B489" s="67"/>
      <c r="C489" s="67"/>
      <c r="D489" s="70"/>
      <c r="E489" s="86"/>
      <c r="F489" s="86"/>
      <c r="G489" s="67"/>
      <c r="H489" s="67"/>
    </row>
    <row r="490" spans="2:8" ht="15.5" x14ac:dyDescent="0.35">
      <c r="B490" s="67"/>
      <c r="C490" s="67"/>
      <c r="D490" s="70"/>
      <c r="E490" s="86"/>
      <c r="F490" s="86"/>
      <c r="G490" s="67"/>
      <c r="H490" s="67"/>
    </row>
    <row r="491" spans="2:8" ht="15.5" x14ac:dyDescent="0.35">
      <c r="B491" s="67"/>
      <c r="C491" s="67"/>
      <c r="D491" s="70"/>
      <c r="E491" s="86"/>
      <c r="F491" s="86"/>
      <c r="G491" s="67"/>
      <c r="H491" s="67"/>
    </row>
    <row r="492" spans="2:8" ht="15.5" x14ac:dyDescent="0.35">
      <c r="B492" s="67"/>
      <c r="C492" s="67"/>
      <c r="D492" s="70"/>
      <c r="E492" s="86"/>
      <c r="F492" s="86"/>
      <c r="G492" s="67"/>
      <c r="H492" s="67"/>
    </row>
    <row r="493" spans="2:8" ht="15.5" x14ac:dyDescent="0.35">
      <c r="B493" s="67"/>
      <c r="C493" s="67"/>
      <c r="D493" s="70"/>
      <c r="E493" s="86"/>
      <c r="F493" s="86"/>
      <c r="G493" s="67"/>
      <c r="H493" s="67"/>
    </row>
    <row r="494" spans="2:8" ht="15.5" x14ac:dyDescent="0.35">
      <c r="B494" s="67"/>
      <c r="C494" s="67"/>
      <c r="D494" s="70"/>
      <c r="E494" s="86"/>
      <c r="F494" s="86"/>
      <c r="G494" s="67"/>
      <c r="H494" s="67"/>
    </row>
    <row r="495" spans="2:8" ht="15.5" x14ac:dyDescent="0.35">
      <c r="B495" s="67"/>
      <c r="C495" s="67"/>
      <c r="D495" s="70"/>
      <c r="E495" s="86"/>
      <c r="F495" s="86"/>
      <c r="G495" s="67"/>
      <c r="H495" s="67"/>
    </row>
    <row r="496" spans="2:8" ht="15.5" x14ac:dyDescent="0.35">
      <c r="B496" s="67"/>
      <c r="C496" s="67"/>
      <c r="D496" s="70"/>
      <c r="E496" s="86"/>
      <c r="F496" s="86"/>
      <c r="G496" s="67"/>
      <c r="H496" s="67"/>
    </row>
    <row r="497" spans="2:8" ht="15.5" x14ac:dyDescent="0.35">
      <c r="B497" s="67"/>
      <c r="C497" s="67"/>
      <c r="D497" s="70"/>
      <c r="E497" s="86"/>
      <c r="F497" s="86"/>
      <c r="G497" s="67"/>
      <c r="H497" s="67"/>
    </row>
    <row r="498" spans="2:8" ht="15.5" x14ac:dyDescent="0.35">
      <c r="B498" s="67"/>
      <c r="C498" s="67"/>
      <c r="D498" s="70"/>
      <c r="E498" s="86"/>
      <c r="F498" s="86"/>
      <c r="G498" s="67"/>
      <c r="H498" s="67"/>
    </row>
    <row r="499" spans="2:8" ht="15.5" x14ac:dyDescent="0.35">
      <c r="B499" s="67"/>
      <c r="C499" s="67"/>
      <c r="D499" s="70"/>
      <c r="E499" s="86"/>
      <c r="F499" s="86"/>
      <c r="G499" s="67"/>
      <c r="H499" s="67"/>
    </row>
    <row r="500" spans="2:8" ht="15.5" x14ac:dyDescent="0.35">
      <c r="B500" s="67"/>
      <c r="C500" s="67"/>
      <c r="D500" s="70"/>
      <c r="E500" s="86"/>
      <c r="F500" s="86"/>
      <c r="G500" s="67"/>
      <c r="H500" s="67"/>
    </row>
    <row r="501" spans="2:8" ht="15.5" x14ac:dyDescent="0.35">
      <c r="B501" s="67"/>
      <c r="C501" s="67"/>
      <c r="D501" s="70"/>
      <c r="E501" s="86"/>
      <c r="F501" s="86"/>
      <c r="G501" s="67"/>
      <c r="H501" s="67"/>
    </row>
    <row r="502" spans="2:8" ht="15.5" x14ac:dyDescent="0.35">
      <c r="B502" s="67"/>
      <c r="C502" s="67"/>
      <c r="D502" s="70"/>
      <c r="E502" s="86"/>
      <c r="F502" s="86"/>
      <c r="G502" s="67"/>
      <c r="H502" s="67"/>
    </row>
    <row r="503" spans="2:8" ht="15.5" x14ac:dyDescent="0.35">
      <c r="B503" s="67"/>
      <c r="C503" s="67"/>
      <c r="D503" s="70"/>
      <c r="E503" s="86"/>
      <c r="F503" s="86"/>
      <c r="G503" s="67"/>
      <c r="H503" s="67"/>
    </row>
    <row r="504" spans="2:8" ht="15.5" x14ac:dyDescent="0.35">
      <c r="B504" s="67"/>
      <c r="C504" s="67"/>
      <c r="D504" s="70"/>
      <c r="E504" s="86"/>
      <c r="F504" s="86"/>
      <c r="G504" s="67"/>
      <c r="H504" s="67"/>
    </row>
  </sheetData>
  <mergeCells count="497">
    <mergeCell ref="E503:F503"/>
    <mergeCell ref="E504:F504"/>
    <mergeCell ref="E497:F497"/>
    <mergeCell ref="E498:F498"/>
    <mergeCell ref="E499:F499"/>
    <mergeCell ref="E500:F500"/>
    <mergeCell ref="E501:F501"/>
    <mergeCell ref="E502:F502"/>
    <mergeCell ref="E491:F491"/>
    <mergeCell ref="E492:F492"/>
    <mergeCell ref="E493:F493"/>
    <mergeCell ref="E494:F494"/>
    <mergeCell ref="E495:F495"/>
    <mergeCell ref="E496:F496"/>
    <mergeCell ref="E485:F485"/>
    <mergeCell ref="E486:F486"/>
    <mergeCell ref="E487:F487"/>
    <mergeCell ref="E488:F488"/>
    <mergeCell ref="E489:F489"/>
    <mergeCell ref="E490:F490"/>
    <mergeCell ref="E479:F479"/>
    <mergeCell ref="E480:F480"/>
    <mergeCell ref="E481:F481"/>
    <mergeCell ref="E482:F482"/>
    <mergeCell ref="E483:F483"/>
    <mergeCell ref="E484:F484"/>
    <mergeCell ref="E473:F473"/>
    <mergeCell ref="E474:F474"/>
    <mergeCell ref="E475:F475"/>
    <mergeCell ref="E476:F476"/>
    <mergeCell ref="E477:F477"/>
    <mergeCell ref="E478:F478"/>
    <mergeCell ref="E467:F467"/>
    <mergeCell ref="E468:F468"/>
    <mergeCell ref="E469:F469"/>
    <mergeCell ref="E470:F470"/>
    <mergeCell ref="E471:F471"/>
    <mergeCell ref="E472:F472"/>
    <mergeCell ref="E461:F461"/>
    <mergeCell ref="E462:F462"/>
    <mergeCell ref="E463:F463"/>
    <mergeCell ref="E464:F464"/>
    <mergeCell ref="E465:F465"/>
    <mergeCell ref="E466:F466"/>
    <mergeCell ref="E455:F455"/>
    <mergeCell ref="E456:F456"/>
    <mergeCell ref="E457:F457"/>
    <mergeCell ref="E458:F458"/>
    <mergeCell ref="E459:F459"/>
    <mergeCell ref="E460:F460"/>
    <mergeCell ref="E449:F449"/>
    <mergeCell ref="E450:F450"/>
    <mergeCell ref="E451:F451"/>
    <mergeCell ref="E452:F452"/>
    <mergeCell ref="E453:F453"/>
    <mergeCell ref="E454:F454"/>
    <mergeCell ref="E443:F443"/>
    <mergeCell ref="E444:F444"/>
    <mergeCell ref="E445:F445"/>
    <mergeCell ref="E446:F446"/>
    <mergeCell ref="E447:F447"/>
    <mergeCell ref="E448:F448"/>
    <mergeCell ref="E437:F437"/>
    <mergeCell ref="E438:F438"/>
    <mergeCell ref="E439:F439"/>
    <mergeCell ref="E440:F440"/>
    <mergeCell ref="E441:F441"/>
    <mergeCell ref="E442:F442"/>
    <mergeCell ref="E431:F431"/>
    <mergeCell ref="E432:F432"/>
    <mergeCell ref="E433:F433"/>
    <mergeCell ref="E434:F434"/>
    <mergeCell ref="E435:F435"/>
    <mergeCell ref="E436:F436"/>
    <mergeCell ref="E425:F425"/>
    <mergeCell ref="E426:F426"/>
    <mergeCell ref="E427:F427"/>
    <mergeCell ref="E428:F428"/>
    <mergeCell ref="E429:F429"/>
    <mergeCell ref="E430:F430"/>
    <mergeCell ref="E419:F419"/>
    <mergeCell ref="E420:F420"/>
    <mergeCell ref="E421:F421"/>
    <mergeCell ref="E422:F422"/>
    <mergeCell ref="E423:F423"/>
    <mergeCell ref="E424:F424"/>
    <mergeCell ref="E413:F413"/>
    <mergeCell ref="E414:F414"/>
    <mergeCell ref="E415:F415"/>
    <mergeCell ref="E416:F416"/>
    <mergeCell ref="E417:F417"/>
    <mergeCell ref="E418:F418"/>
    <mergeCell ref="E407:F407"/>
    <mergeCell ref="E408:F408"/>
    <mergeCell ref="E409:F409"/>
    <mergeCell ref="E410:F410"/>
    <mergeCell ref="E411:F411"/>
    <mergeCell ref="E412:F412"/>
    <mergeCell ref="E401:F401"/>
    <mergeCell ref="E402:F402"/>
    <mergeCell ref="E403:F403"/>
    <mergeCell ref="E404:F404"/>
    <mergeCell ref="E405:F405"/>
    <mergeCell ref="E406:F406"/>
    <mergeCell ref="E395:F395"/>
    <mergeCell ref="E396:F396"/>
    <mergeCell ref="E397:F397"/>
    <mergeCell ref="E398:F398"/>
    <mergeCell ref="E399:F399"/>
    <mergeCell ref="E400:F400"/>
    <mergeCell ref="E389:F389"/>
    <mergeCell ref="E390:F390"/>
    <mergeCell ref="E391:F391"/>
    <mergeCell ref="E392:F392"/>
    <mergeCell ref="E393:F393"/>
    <mergeCell ref="E394:F394"/>
    <mergeCell ref="E383:F383"/>
    <mergeCell ref="E384:F384"/>
    <mergeCell ref="E385:F385"/>
    <mergeCell ref="E386:F386"/>
    <mergeCell ref="E387:F387"/>
    <mergeCell ref="E388:F388"/>
    <mergeCell ref="E377:F377"/>
    <mergeCell ref="E378:F378"/>
    <mergeCell ref="E379:F379"/>
    <mergeCell ref="E380:F380"/>
    <mergeCell ref="E381:F381"/>
    <mergeCell ref="E382:F382"/>
    <mergeCell ref="E371:F371"/>
    <mergeCell ref="E372:F372"/>
    <mergeCell ref="E373:F373"/>
    <mergeCell ref="E374:F374"/>
    <mergeCell ref="E375:F375"/>
    <mergeCell ref="E376:F376"/>
    <mergeCell ref="E365:F365"/>
    <mergeCell ref="E366:F366"/>
    <mergeCell ref="E367:F367"/>
    <mergeCell ref="E368:F368"/>
    <mergeCell ref="E369:F369"/>
    <mergeCell ref="E370:F370"/>
    <mergeCell ref="E359:F359"/>
    <mergeCell ref="E360:F360"/>
    <mergeCell ref="E361:F361"/>
    <mergeCell ref="E362:F362"/>
    <mergeCell ref="E363:F363"/>
    <mergeCell ref="E364:F364"/>
    <mergeCell ref="E353:F353"/>
    <mergeCell ref="E354:F354"/>
    <mergeCell ref="E355:F355"/>
    <mergeCell ref="E356:F356"/>
    <mergeCell ref="E357:F357"/>
    <mergeCell ref="E358:F358"/>
    <mergeCell ref="E347:F347"/>
    <mergeCell ref="E348:F348"/>
    <mergeCell ref="E349:F349"/>
    <mergeCell ref="E350:F350"/>
    <mergeCell ref="E351:F351"/>
    <mergeCell ref="E352:F352"/>
    <mergeCell ref="E341:F341"/>
    <mergeCell ref="E342:F342"/>
    <mergeCell ref="E343:F343"/>
    <mergeCell ref="E344:F344"/>
    <mergeCell ref="E345:F345"/>
    <mergeCell ref="E346:F346"/>
    <mergeCell ref="E335:F335"/>
    <mergeCell ref="E336:F336"/>
    <mergeCell ref="E337:F337"/>
    <mergeCell ref="E338:F338"/>
    <mergeCell ref="E339:F339"/>
    <mergeCell ref="E340:F340"/>
    <mergeCell ref="E329:F329"/>
    <mergeCell ref="E330:F330"/>
    <mergeCell ref="E331:F331"/>
    <mergeCell ref="E332:F332"/>
    <mergeCell ref="E333:F333"/>
    <mergeCell ref="E334:F334"/>
    <mergeCell ref="E323:F323"/>
    <mergeCell ref="E324:F324"/>
    <mergeCell ref="E325:F325"/>
    <mergeCell ref="E326:F326"/>
    <mergeCell ref="E327:F327"/>
    <mergeCell ref="E328:F328"/>
    <mergeCell ref="E317:F317"/>
    <mergeCell ref="E318:F318"/>
    <mergeCell ref="E319:F319"/>
    <mergeCell ref="E320:F320"/>
    <mergeCell ref="E321:F321"/>
    <mergeCell ref="E322:F322"/>
    <mergeCell ref="E311:F311"/>
    <mergeCell ref="E312:F312"/>
    <mergeCell ref="E313:F313"/>
    <mergeCell ref="E314:F314"/>
    <mergeCell ref="E315:F315"/>
    <mergeCell ref="E316:F316"/>
    <mergeCell ref="E305:F305"/>
    <mergeCell ref="E306:F306"/>
    <mergeCell ref="E307:F307"/>
    <mergeCell ref="E308:F308"/>
    <mergeCell ref="E309:F309"/>
    <mergeCell ref="E310:F310"/>
    <mergeCell ref="E299:F299"/>
    <mergeCell ref="E300:F300"/>
    <mergeCell ref="E301:F301"/>
    <mergeCell ref="E302:F302"/>
    <mergeCell ref="E303:F303"/>
    <mergeCell ref="E304:F304"/>
    <mergeCell ref="E293:F293"/>
    <mergeCell ref="E294:F294"/>
    <mergeCell ref="E295:F295"/>
    <mergeCell ref="E296:F296"/>
    <mergeCell ref="E297:F297"/>
    <mergeCell ref="E298:F298"/>
    <mergeCell ref="E287:F287"/>
    <mergeCell ref="E288:F288"/>
    <mergeCell ref="E289:F289"/>
    <mergeCell ref="E290:F290"/>
    <mergeCell ref="E291:F291"/>
    <mergeCell ref="E292:F292"/>
    <mergeCell ref="E281:F281"/>
    <mergeCell ref="E282:F282"/>
    <mergeCell ref="E283:F283"/>
    <mergeCell ref="E284:F284"/>
    <mergeCell ref="E285:F285"/>
    <mergeCell ref="E286:F286"/>
    <mergeCell ref="E275:F275"/>
    <mergeCell ref="E276:F276"/>
    <mergeCell ref="E277:F277"/>
    <mergeCell ref="E278:F278"/>
    <mergeCell ref="E279:F279"/>
    <mergeCell ref="E280:F280"/>
    <mergeCell ref="E269:F269"/>
    <mergeCell ref="E270:F270"/>
    <mergeCell ref="E271:F271"/>
    <mergeCell ref="E272:F272"/>
    <mergeCell ref="E273:F273"/>
    <mergeCell ref="E274:F274"/>
    <mergeCell ref="E263:F263"/>
    <mergeCell ref="E264:F264"/>
    <mergeCell ref="E265:F265"/>
    <mergeCell ref="E266:F266"/>
    <mergeCell ref="E267:F267"/>
    <mergeCell ref="E268:F268"/>
    <mergeCell ref="E257:F257"/>
    <mergeCell ref="E258:F258"/>
    <mergeCell ref="E259:F259"/>
    <mergeCell ref="E260:F260"/>
    <mergeCell ref="E261:F261"/>
    <mergeCell ref="E262:F262"/>
    <mergeCell ref="E251:F251"/>
    <mergeCell ref="E252:F252"/>
    <mergeCell ref="E253:F253"/>
    <mergeCell ref="E254:F254"/>
    <mergeCell ref="E255:F255"/>
    <mergeCell ref="E256:F256"/>
    <mergeCell ref="E245:F245"/>
    <mergeCell ref="E246:F246"/>
    <mergeCell ref="E247:F247"/>
    <mergeCell ref="E248:F248"/>
    <mergeCell ref="E249:F249"/>
    <mergeCell ref="E250:F250"/>
    <mergeCell ref="E239:F239"/>
    <mergeCell ref="E240:F240"/>
    <mergeCell ref="E241:F241"/>
    <mergeCell ref="E242:F242"/>
    <mergeCell ref="E243:F243"/>
    <mergeCell ref="E244:F244"/>
    <mergeCell ref="E233:F233"/>
    <mergeCell ref="E234:F234"/>
    <mergeCell ref="E235:F235"/>
    <mergeCell ref="E236:F236"/>
    <mergeCell ref="E237:F237"/>
    <mergeCell ref="E238:F238"/>
    <mergeCell ref="E227:F227"/>
    <mergeCell ref="E228:F228"/>
    <mergeCell ref="E229:F229"/>
    <mergeCell ref="E230:F230"/>
    <mergeCell ref="E231:F231"/>
    <mergeCell ref="E232:F232"/>
    <mergeCell ref="E221:F221"/>
    <mergeCell ref="E222:F222"/>
    <mergeCell ref="E223:F223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20:F220"/>
    <mergeCell ref="E209:F209"/>
    <mergeCell ref="E210:F210"/>
    <mergeCell ref="E211:F211"/>
    <mergeCell ref="E212:F212"/>
    <mergeCell ref="E213:F213"/>
    <mergeCell ref="E214:F214"/>
    <mergeCell ref="E203:F203"/>
    <mergeCell ref="E204:F204"/>
    <mergeCell ref="E205:F205"/>
    <mergeCell ref="E206:F206"/>
    <mergeCell ref="E207:F207"/>
    <mergeCell ref="E208:F208"/>
    <mergeCell ref="E197:F197"/>
    <mergeCell ref="E198:F198"/>
    <mergeCell ref="E199:F199"/>
    <mergeCell ref="E200:F200"/>
    <mergeCell ref="E201:F201"/>
    <mergeCell ref="E202:F202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19:F19"/>
    <mergeCell ref="E20:F20"/>
    <mergeCell ref="E21:F21"/>
    <mergeCell ref="E34:F34"/>
    <mergeCell ref="E53:F53"/>
    <mergeCell ref="E54:F54"/>
    <mergeCell ref="E55:F55"/>
    <mergeCell ref="E56:F56"/>
    <mergeCell ref="E57:F57"/>
    <mergeCell ref="E35:F35"/>
    <mergeCell ref="E36:F36"/>
    <mergeCell ref="E37:F37"/>
    <mergeCell ref="E38:F38"/>
    <mergeCell ref="E39:F39"/>
    <mergeCell ref="E22:F22"/>
    <mergeCell ref="E23:F23"/>
    <mergeCell ref="E24:F24"/>
    <mergeCell ref="E40:F40"/>
    <mergeCell ref="E9:F9"/>
    <mergeCell ref="E10:F10"/>
    <mergeCell ref="E11:F11"/>
    <mergeCell ref="E12:F12"/>
    <mergeCell ref="C2:F2"/>
    <mergeCell ref="E13:F13"/>
    <mergeCell ref="E14:F14"/>
    <mergeCell ref="E15:F15"/>
    <mergeCell ref="E16:F16"/>
    <mergeCell ref="E17:F17"/>
    <mergeCell ref="E18:F18"/>
    <mergeCell ref="E31:F31"/>
    <mergeCell ref="E32:F32"/>
    <mergeCell ref="E33:F33"/>
    <mergeCell ref="E25:F25"/>
    <mergeCell ref="E26:F26"/>
    <mergeCell ref="E27:F27"/>
    <mergeCell ref="E28:F28"/>
    <mergeCell ref="E29:F29"/>
    <mergeCell ref="E30:F30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16"/>
  <sheetViews>
    <sheetView showGridLines="0" showRowColHeaders="0" zoomScale="145" zoomScaleNormal="145" workbookViewId="0">
      <selection activeCell="F12" sqref="F12"/>
    </sheetView>
  </sheetViews>
  <sheetFormatPr baseColWidth="10" defaultColWidth="10.6328125" defaultRowHeight="14.5" x14ac:dyDescent="0.35"/>
  <cols>
    <col min="1" max="1" width="2.6328125" customWidth="1"/>
  </cols>
  <sheetData>
    <row r="2" spans="2:10" ht="23.4" customHeight="1" x14ac:dyDescent="0.55000000000000004">
      <c r="B2" s="89" t="s">
        <v>56</v>
      </c>
      <c r="C2" s="89"/>
      <c r="D2" s="89"/>
      <c r="E2" s="89"/>
      <c r="F2" s="89"/>
      <c r="G2" s="89"/>
      <c r="H2" s="89"/>
    </row>
    <row r="3" spans="2:10" ht="8" customHeight="1" x14ac:dyDescent="0.35"/>
    <row r="4" spans="2:10" ht="32" customHeight="1" x14ac:dyDescent="0.35">
      <c r="B4" s="88" t="s">
        <v>57</v>
      </c>
      <c r="C4" s="88"/>
      <c r="D4" s="88"/>
      <c r="E4" s="88"/>
      <c r="F4" s="88"/>
      <c r="G4" s="88"/>
      <c r="H4" s="88"/>
    </row>
    <row r="6" spans="2:10" s="33" customFormat="1" ht="29" x14ac:dyDescent="0.35">
      <c r="B6" s="39" t="s">
        <v>51</v>
      </c>
      <c r="C6" s="39"/>
      <c r="D6" s="39"/>
      <c r="E6" s="39"/>
      <c r="F6" s="39"/>
      <c r="G6" s="39"/>
      <c r="H6" s="39" t="s">
        <v>46</v>
      </c>
      <c r="I6" s="32"/>
      <c r="J6" s="32"/>
    </row>
    <row r="7" spans="2:10" ht="3" customHeight="1" x14ac:dyDescent="0.35"/>
    <row r="8" spans="2:10" x14ac:dyDescent="0.35">
      <c r="B8" t="s">
        <v>45</v>
      </c>
      <c r="H8" t="s">
        <v>47</v>
      </c>
    </row>
    <row r="9" spans="2:10" x14ac:dyDescent="0.35">
      <c r="B9" t="s">
        <v>42</v>
      </c>
      <c r="H9" t="s">
        <v>48</v>
      </c>
    </row>
    <row r="10" spans="2:10" x14ac:dyDescent="0.35">
      <c r="B10" t="s">
        <v>49</v>
      </c>
      <c r="H10" t="s">
        <v>48</v>
      </c>
    </row>
    <row r="11" spans="2:10" x14ac:dyDescent="0.35">
      <c r="B11" t="s">
        <v>43</v>
      </c>
      <c r="H11" t="s">
        <v>48</v>
      </c>
    </row>
    <row r="12" spans="2:10" x14ac:dyDescent="0.35">
      <c r="B12" t="s">
        <v>50</v>
      </c>
      <c r="H12" t="s">
        <v>48</v>
      </c>
    </row>
    <row r="13" spans="2:10" x14ac:dyDescent="0.35">
      <c r="B13" t="s">
        <v>44</v>
      </c>
      <c r="H13" t="s">
        <v>47</v>
      </c>
    </row>
    <row r="14" spans="2:10" x14ac:dyDescent="0.35">
      <c r="B14" t="s">
        <v>52</v>
      </c>
      <c r="H14" t="s">
        <v>47</v>
      </c>
    </row>
    <row r="15" spans="2:10" x14ac:dyDescent="0.35">
      <c r="B15" t="s">
        <v>53</v>
      </c>
      <c r="H15" t="s">
        <v>55</v>
      </c>
    </row>
    <row r="16" spans="2:10" x14ac:dyDescent="0.35">
      <c r="B16" t="s">
        <v>54</v>
      </c>
      <c r="H16" t="s">
        <v>47</v>
      </c>
    </row>
  </sheetData>
  <mergeCells count="2">
    <mergeCell ref="B4:H4"/>
    <mergeCell ref="B2:H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33"/>
  <sheetViews>
    <sheetView showGridLines="0" showRowColHeaders="0" zoomScale="145" zoomScaleNormal="145" workbookViewId="0">
      <selection activeCell="B6" sqref="B6:H6"/>
    </sheetView>
  </sheetViews>
  <sheetFormatPr baseColWidth="10" defaultColWidth="10.6328125" defaultRowHeight="14.5" outlineLevelRow="1" x14ac:dyDescent="0.35"/>
  <cols>
    <col min="1" max="1" width="2.6328125" customWidth="1"/>
    <col min="2" max="2" width="17.90625" customWidth="1"/>
  </cols>
  <sheetData>
    <row r="2" spans="2:10" ht="23.4" customHeight="1" x14ac:dyDescent="0.55000000000000004">
      <c r="B2" s="89" t="s">
        <v>58</v>
      </c>
      <c r="C2" s="89"/>
      <c r="D2" s="89"/>
      <c r="E2" s="89"/>
      <c r="F2" s="89"/>
      <c r="G2" s="89"/>
      <c r="H2" s="89"/>
    </row>
    <row r="3" spans="2:10" ht="8" customHeight="1" x14ac:dyDescent="0.35"/>
    <row r="4" spans="2:10" ht="35" customHeight="1" x14ac:dyDescent="0.35">
      <c r="B4" s="91" t="s">
        <v>74</v>
      </c>
      <c r="C4" s="91"/>
      <c r="D4" s="91"/>
      <c r="E4" s="91"/>
      <c r="F4" s="91"/>
      <c r="G4" s="91"/>
      <c r="H4" s="91"/>
    </row>
    <row r="5" spans="2:10" ht="8" customHeight="1" outlineLevel="1" x14ac:dyDescent="0.35"/>
    <row r="6" spans="2:10" ht="112.25" customHeight="1" outlineLevel="1" x14ac:dyDescent="0.35">
      <c r="B6" s="92"/>
      <c r="C6" s="92"/>
      <c r="D6" s="92"/>
      <c r="E6" s="92"/>
      <c r="F6" s="92"/>
      <c r="G6" s="92"/>
      <c r="H6" s="92"/>
    </row>
    <row r="7" spans="2:10" ht="15.65" customHeight="1" x14ac:dyDescent="0.35"/>
    <row r="8" spans="2:10" ht="35" customHeight="1" x14ac:dyDescent="0.35">
      <c r="B8" s="91" t="s">
        <v>59</v>
      </c>
      <c r="C8" s="91"/>
      <c r="D8" s="91"/>
      <c r="E8" s="91"/>
      <c r="F8" s="91"/>
      <c r="G8" s="91"/>
      <c r="H8" s="91"/>
    </row>
    <row r="9" spans="2:10" ht="6.65" customHeight="1" outlineLevel="1" x14ac:dyDescent="0.35"/>
    <row r="10" spans="2:10" s="33" customFormat="1" ht="57.65" customHeight="1" outlineLevel="1" x14ac:dyDescent="0.35">
      <c r="B10" s="88" t="s">
        <v>61</v>
      </c>
      <c r="C10" s="88"/>
      <c r="D10" s="88"/>
      <c r="E10" s="90"/>
      <c r="F10" s="90"/>
      <c r="G10" s="90"/>
      <c r="H10" s="90"/>
      <c r="I10" s="32"/>
      <c r="J10" s="32"/>
    </row>
    <row r="11" spans="2:10" ht="6.65" customHeight="1" outlineLevel="1" x14ac:dyDescent="0.35"/>
    <row r="12" spans="2:10" s="33" customFormat="1" ht="57.65" customHeight="1" outlineLevel="1" x14ac:dyDescent="0.35">
      <c r="B12" s="88" t="s">
        <v>60</v>
      </c>
      <c r="C12" s="88"/>
      <c r="D12" s="88"/>
      <c r="E12" s="90"/>
      <c r="F12" s="90"/>
      <c r="G12" s="90"/>
      <c r="H12" s="90"/>
      <c r="I12" s="32"/>
      <c r="J12" s="32"/>
    </row>
    <row r="13" spans="2:10" ht="6.65" customHeight="1" outlineLevel="1" x14ac:dyDescent="0.35"/>
    <row r="14" spans="2:10" s="33" customFormat="1" ht="57.65" customHeight="1" outlineLevel="1" x14ac:dyDescent="0.35">
      <c r="B14" s="88" t="s">
        <v>65</v>
      </c>
      <c r="C14" s="88"/>
      <c r="D14" s="88"/>
      <c r="E14" s="90"/>
      <c r="F14" s="90"/>
      <c r="G14" s="90"/>
      <c r="H14" s="90"/>
      <c r="I14" s="32"/>
      <c r="J14" s="32"/>
    </row>
    <row r="15" spans="2:10" ht="14" customHeight="1" x14ac:dyDescent="0.35"/>
    <row r="16" spans="2:10" ht="35" customHeight="1" x14ac:dyDescent="0.35">
      <c r="B16" s="91" t="s">
        <v>62</v>
      </c>
      <c r="C16" s="91"/>
      <c r="D16" s="91"/>
      <c r="E16" s="91"/>
      <c r="F16" s="91"/>
      <c r="G16" s="91"/>
      <c r="H16" s="91"/>
    </row>
    <row r="17" spans="2:10" ht="8.4" hidden="1" customHeight="1" outlineLevel="1" x14ac:dyDescent="0.35"/>
    <row r="18" spans="2:10" s="33" customFormat="1" ht="57.65" hidden="1" customHeight="1" outlineLevel="1" x14ac:dyDescent="0.35">
      <c r="B18" s="88" t="s">
        <v>63</v>
      </c>
      <c r="C18" s="88"/>
      <c r="D18" s="88"/>
      <c r="E18" s="90"/>
      <c r="F18" s="90"/>
      <c r="G18" s="90"/>
      <c r="H18" s="90"/>
      <c r="I18" s="32"/>
      <c r="J18" s="32"/>
    </row>
    <row r="19" spans="2:10" ht="5" hidden="1" customHeight="1" outlineLevel="1" x14ac:dyDescent="0.35"/>
    <row r="20" spans="2:10" s="33" customFormat="1" ht="57.65" hidden="1" customHeight="1" outlineLevel="1" x14ac:dyDescent="0.35">
      <c r="B20" s="88" t="s">
        <v>64</v>
      </c>
      <c r="C20" s="88"/>
      <c r="D20" s="88"/>
      <c r="E20" s="90"/>
      <c r="F20" s="90"/>
      <c r="G20" s="90"/>
      <c r="H20" s="90"/>
      <c r="I20" s="32"/>
      <c r="J20" s="32"/>
    </row>
    <row r="21" spans="2:10" ht="5" hidden="1" customHeight="1" outlineLevel="1" x14ac:dyDescent="0.35"/>
    <row r="22" spans="2:10" s="33" customFormat="1" ht="57.65" hidden="1" customHeight="1" outlineLevel="1" x14ac:dyDescent="0.35">
      <c r="B22" s="88" t="s">
        <v>66</v>
      </c>
      <c r="C22" s="88"/>
      <c r="D22" s="88"/>
      <c r="E22" s="90"/>
      <c r="F22" s="90"/>
      <c r="G22" s="90"/>
      <c r="H22" s="90"/>
      <c r="I22" s="32"/>
      <c r="J22" s="32"/>
    </row>
    <row r="23" spans="2:10" s="32" customFormat="1" ht="5" hidden="1" customHeight="1" outlineLevel="1" x14ac:dyDescent="0.35">
      <c r="B23" s="40"/>
      <c r="C23" s="40"/>
      <c r="D23" s="40"/>
      <c r="E23" s="40"/>
      <c r="F23" s="40"/>
      <c r="G23" s="40"/>
      <c r="H23" s="40"/>
    </row>
    <row r="24" spans="2:10" s="33" customFormat="1" ht="57.65" hidden="1" customHeight="1" outlineLevel="1" x14ac:dyDescent="0.35">
      <c r="B24" s="88" t="s">
        <v>69</v>
      </c>
      <c r="C24" s="88"/>
      <c r="D24" s="88"/>
      <c r="E24" s="90"/>
      <c r="F24" s="90"/>
      <c r="G24" s="90"/>
      <c r="H24" s="90"/>
      <c r="I24" s="32"/>
      <c r="J24" s="32"/>
    </row>
    <row r="25" spans="2:10" ht="16.25" customHeight="1" collapsed="1" x14ac:dyDescent="0.35"/>
    <row r="26" spans="2:10" ht="35" customHeight="1" x14ac:dyDescent="0.35">
      <c r="B26" s="91" t="s">
        <v>70</v>
      </c>
      <c r="C26" s="91"/>
      <c r="D26" s="91"/>
      <c r="E26" s="91"/>
      <c r="F26" s="91"/>
      <c r="G26" s="91"/>
      <c r="H26" s="91"/>
    </row>
    <row r="27" spans="2:10" ht="5.4" hidden="1" customHeight="1" outlineLevel="1" x14ac:dyDescent="0.35"/>
    <row r="28" spans="2:10" s="33" customFormat="1" ht="57.65" hidden="1" customHeight="1" outlineLevel="1" x14ac:dyDescent="0.35">
      <c r="B28" s="88" t="s">
        <v>71</v>
      </c>
      <c r="C28" s="88"/>
      <c r="D28" s="88"/>
      <c r="E28" s="90"/>
      <c r="F28" s="90"/>
      <c r="G28" s="90"/>
      <c r="H28" s="90"/>
      <c r="I28" s="32"/>
      <c r="J28" s="32"/>
    </row>
    <row r="29" spans="2:10" ht="5.4" hidden="1" customHeight="1" outlineLevel="1" x14ac:dyDescent="0.35"/>
    <row r="30" spans="2:10" s="33" customFormat="1" ht="57.65" hidden="1" customHeight="1" outlineLevel="1" x14ac:dyDescent="0.35">
      <c r="B30" s="88" t="s">
        <v>72</v>
      </c>
      <c r="C30" s="88"/>
      <c r="D30" s="88"/>
      <c r="E30" s="90"/>
      <c r="F30" s="90"/>
      <c r="G30" s="90"/>
      <c r="H30" s="90"/>
      <c r="I30" s="32"/>
      <c r="J30" s="32"/>
    </row>
    <row r="31" spans="2:10" ht="5.4" hidden="1" customHeight="1" outlineLevel="1" x14ac:dyDescent="0.35"/>
    <row r="32" spans="2:10" s="33" customFormat="1" ht="57.65" hidden="1" customHeight="1" outlineLevel="1" x14ac:dyDescent="0.35">
      <c r="B32" s="88" t="s">
        <v>73</v>
      </c>
      <c r="C32" s="88"/>
      <c r="D32" s="88"/>
      <c r="E32" s="90"/>
      <c r="F32" s="90"/>
      <c r="G32" s="90"/>
      <c r="H32" s="90"/>
      <c r="I32" s="32"/>
      <c r="J32" s="32"/>
    </row>
    <row r="33" collapsed="1" x14ac:dyDescent="0.35"/>
  </sheetData>
  <mergeCells count="26">
    <mergeCell ref="B30:D30"/>
    <mergeCell ref="E30:H30"/>
    <mergeCell ref="B32:D32"/>
    <mergeCell ref="E32:H32"/>
    <mergeCell ref="B8:H8"/>
    <mergeCell ref="B16:H16"/>
    <mergeCell ref="B26:H26"/>
    <mergeCell ref="B22:D22"/>
    <mergeCell ref="E22:H22"/>
    <mergeCell ref="B24:D24"/>
    <mergeCell ref="E24:H24"/>
    <mergeCell ref="B28:D28"/>
    <mergeCell ref="E28:H28"/>
    <mergeCell ref="B18:D18"/>
    <mergeCell ref="E18:H18"/>
    <mergeCell ref="B20:D20"/>
    <mergeCell ref="E20:H20"/>
    <mergeCell ref="B14:D14"/>
    <mergeCell ref="E14:H14"/>
    <mergeCell ref="B2:H2"/>
    <mergeCell ref="B4:H4"/>
    <mergeCell ref="B10:D10"/>
    <mergeCell ref="E10:H10"/>
    <mergeCell ref="B12:D12"/>
    <mergeCell ref="E12:H12"/>
    <mergeCell ref="B6:H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B2:H44"/>
  <sheetViews>
    <sheetView showGridLines="0" showRowColHeaders="0" tabSelected="1" workbookViewId="0">
      <selection activeCell="D7" sqref="D7:E7"/>
    </sheetView>
  </sheetViews>
  <sheetFormatPr baseColWidth="10" defaultColWidth="10.6328125" defaultRowHeight="14.5" x14ac:dyDescent="0.35"/>
  <cols>
    <col min="1" max="1" width="3" customWidth="1"/>
    <col min="2" max="2" width="8.90625" customWidth="1"/>
    <col min="5" max="5" width="15.36328125" bestFit="1" customWidth="1"/>
    <col min="6" max="6" width="9" customWidth="1"/>
    <col min="7" max="7" width="15.453125" bestFit="1" customWidth="1"/>
    <col min="8" max="8" width="12.36328125" bestFit="1" customWidth="1"/>
  </cols>
  <sheetData>
    <row r="2" spans="2:8" ht="28.5" x14ac:dyDescent="0.65">
      <c r="C2" s="87" t="s">
        <v>132</v>
      </c>
      <c r="D2" s="87"/>
      <c r="E2" s="87"/>
      <c r="F2" s="87"/>
      <c r="G2" s="87"/>
      <c r="H2" s="87"/>
    </row>
    <row r="3" spans="2:8" x14ac:dyDescent="0.35">
      <c r="C3" s="96" t="s">
        <v>81</v>
      </c>
      <c r="D3" s="96"/>
      <c r="E3" s="96"/>
      <c r="F3" s="96"/>
      <c r="G3" s="96"/>
      <c r="H3" s="96"/>
    </row>
    <row r="4" spans="2:8" x14ac:dyDescent="0.35">
      <c r="C4" s="96"/>
      <c r="D4" s="96"/>
      <c r="E4" s="96"/>
      <c r="F4" s="96"/>
      <c r="G4" s="96"/>
      <c r="H4" s="96"/>
    </row>
    <row r="5" spans="2:8" x14ac:dyDescent="0.35">
      <c r="B5" t="s">
        <v>83</v>
      </c>
      <c r="D5" s="14"/>
    </row>
    <row r="6" spans="2:8" ht="4.25" customHeight="1" x14ac:dyDescent="0.35"/>
    <row r="7" spans="2:8" x14ac:dyDescent="0.35">
      <c r="B7" t="s">
        <v>14</v>
      </c>
      <c r="D7" s="93"/>
      <c r="E7" s="93"/>
    </row>
    <row r="8" spans="2:8" ht="9" customHeight="1" x14ac:dyDescent="0.35">
      <c r="D8" s="24"/>
      <c r="E8" s="24"/>
    </row>
    <row r="9" spans="2:8" x14ac:dyDescent="0.35">
      <c r="B9" t="s">
        <v>112</v>
      </c>
      <c r="D9" s="93"/>
      <c r="E9" s="93"/>
    </row>
    <row r="10" spans="2:8" s="16" customFormat="1" ht="5" customHeight="1" x14ac:dyDescent="0.35">
      <c r="D10" s="24"/>
      <c r="E10" s="24"/>
    </row>
    <row r="11" spans="2:8" x14ac:dyDescent="0.35">
      <c r="B11" t="s">
        <v>111</v>
      </c>
      <c r="D11" s="93"/>
      <c r="E11" s="93"/>
    </row>
    <row r="13" spans="2:8" ht="18.5" x14ac:dyDescent="0.45">
      <c r="B13" s="94" t="s">
        <v>91</v>
      </c>
      <c r="C13" s="94"/>
      <c r="D13" s="94"/>
      <c r="E13" s="94"/>
      <c r="F13" s="94"/>
      <c r="G13" s="94"/>
      <c r="H13" s="94"/>
    </row>
    <row r="14" spans="2:8" x14ac:dyDescent="0.35">
      <c r="B14" s="8" t="s">
        <v>20</v>
      </c>
      <c r="C14" s="8" t="s">
        <v>92</v>
      </c>
      <c r="D14" s="2" t="s">
        <v>93</v>
      </c>
      <c r="E14" s="2"/>
      <c r="F14" s="2"/>
      <c r="G14" s="2"/>
      <c r="H14" s="44" t="s">
        <v>94</v>
      </c>
    </row>
    <row r="15" spans="2:8" x14ac:dyDescent="0.35">
      <c r="B15" s="47"/>
      <c r="C15" s="47">
        <v>1</v>
      </c>
      <c r="D15" s="95"/>
      <c r="E15" s="95"/>
      <c r="F15" s="95"/>
      <c r="G15" s="95"/>
      <c r="H15" s="48"/>
    </row>
    <row r="16" spans="2:8" x14ac:dyDescent="0.35">
      <c r="B16" s="47"/>
      <c r="C16" s="47">
        <v>2</v>
      </c>
      <c r="D16" s="95"/>
      <c r="E16" s="95"/>
      <c r="F16" s="95"/>
      <c r="G16" s="95"/>
      <c r="H16" s="48"/>
    </row>
    <row r="17" spans="2:8" x14ac:dyDescent="0.35">
      <c r="B17" s="47"/>
      <c r="C17" s="47">
        <v>3</v>
      </c>
      <c r="D17" s="95"/>
      <c r="E17" s="95"/>
      <c r="F17" s="95"/>
      <c r="G17" s="95"/>
      <c r="H17" s="48"/>
    </row>
    <row r="18" spans="2:8" x14ac:dyDescent="0.35">
      <c r="B18" s="47"/>
      <c r="C18" s="47">
        <v>4</v>
      </c>
      <c r="D18" s="95"/>
      <c r="E18" s="95"/>
      <c r="F18" s="95"/>
      <c r="G18" s="95"/>
      <c r="H18" s="48"/>
    </row>
    <row r="19" spans="2:8" x14ac:dyDescent="0.35">
      <c r="B19" s="47"/>
      <c r="C19" s="47">
        <v>5</v>
      </c>
      <c r="D19" s="95"/>
      <c r="E19" s="95"/>
      <c r="F19" s="95"/>
      <c r="G19" s="95"/>
      <c r="H19" s="48"/>
    </row>
    <row r="20" spans="2:8" x14ac:dyDescent="0.35">
      <c r="B20" s="47"/>
      <c r="C20" s="47">
        <v>6</v>
      </c>
      <c r="D20" s="95"/>
      <c r="E20" s="95"/>
      <c r="F20" s="95"/>
      <c r="G20" s="95"/>
      <c r="H20" s="48"/>
    </row>
    <row r="21" spans="2:8" x14ac:dyDescent="0.35">
      <c r="B21" s="47"/>
      <c r="C21" s="47">
        <v>7</v>
      </c>
      <c r="D21" s="95"/>
      <c r="E21" s="95"/>
      <c r="F21" s="95"/>
      <c r="G21" s="95"/>
      <c r="H21" s="48"/>
    </row>
    <row r="22" spans="2:8" x14ac:dyDescent="0.35">
      <c r="B22" s="47"/>
      <c r="C22" s="47">
        <v>8</v>
      </c>
      <c r="D22" s="95"/>
      <c r="E22" s="95"/>
      <c r="F22" s="95"/>
      <c r="G22" s="95"/>
      <c r="H22" s="48"/>
    </row>
    <row r="23" spans="2:8" s="16" customFormat="1" ht="6" customHeight="1" x14ac:dyDescent="0.35">
      <c r="B23" s="49"/>
      <c r="C23" s="49"/>
      <c r="D23" s="50"/>
      <c r="E23" s="50"/>
      <c r="F23" s="50"/>
      <c r="G23" s="50"/>
      <c r="H23" s="51"/>
    </row>
    <row r="24" spans="2:8" x14ac:dyDescent="0.35">
      <c r="B24" s="12" t="s">
        <v>95</v>
      </c>
      <c r="C24" s="12"/>
      <c r="D24" s="12"/>
      <c r="E24" s="12"/>
      <c r="F24" s="12"/>
      <c r="G24" s="12"/>
      <c r="H24" s="55">
        <f>SUM(H14:H22)</f>
        <v>0</v>
      </c>
    </row>
    <row r="26" spans="2:8" ht="18.5" x14ac:dyDescent="0.45">
      <c r="B26" s="94" t="s">
        <v>96</v>
      </c>
      <c r="C26" s="94"/>
      <c r="D26" s="94"/>
      <c r="E26" s="94"/>
      <c r="F26" s="94"/>
      <c r="G26" s="94"/>
      <c r="H26" s="94"/>
    </row>
    <row r="27" spans="2:8" x14ac:dyDescent="0.35">
      <c r="B27" s="8" t="s">
        <v>20</v>
      </c>
      <c r="C27" s="100" t="s">
        <v>97</v>
      </c>
      <c r="D27" s="100"/>
      <c r="E27" s="45" t="s">
        <v>103</v>
      </c>
      <c r="F27" s="46" t="s">
        <v>98</v>
      </c>
      <c r="G27" s="46" t="s">
        <v>99</v>
      </c>
      <c r="H27" s="46" t="s">
        <v>100</v>
      </c>
    </row>
    <row r="28" spans="2:8" x14ac:dyDescent="0.35">
      <c r="B28" s="52"/>
      <c r="C28" s="98"/>
      <c r="D28" s="98"/>
      <c r="E28" s="53"/>
      <c r="F28" s="54"/>
      <c r="G28" s="54"/>
      <c r="H28" s="54"/>
    </row>
    <row r="29" spans="2:8" x14ac:dyDescent="0.35">
      <c r="B29" s="52"/>
      <c r="C29" s="98"/>
      <c r="D29" s="98"/>
      <c r="E29" s="53"/>
      <c r="F29" s="54"/>
      <c r="G29" s="54"/>
      <c r="H29" s="54"/>
    </row>
    <row r="30" spans="2:8" x14ac:dyDescent="0.35">
      <c r="B30" s="52"/>
      <c r="C30" s="98"/>
      <c r="D30" s="98"/>
      <c r="E30" s="53"/>
      <c r="F30" s="54"/>
      <c r="G30" s="54"/>
      <c r="H30" s="54"/>
    </row>
    <row r="31" spans="2:8" x14ac:dyDescent="0.35">
      <c r="B31" s="52"/>
      <c r="C31" s="98"/>
      <c r="D31" s="98"/>
      <c r="E31" s="53"/>
      <c r="F31" s="54"/>
      <c r="G31" s="54"/>
      <c r="H31" s="54"/>
    </row>
    <row r="32" spans="2:8" x14ac:dyDescent="0.35">
      <c r="B32" s="52"/>
      <c r="C32" s="98"/>
      <c r="D32" s="98"/>
      <c r="E32" s="53"/>
      <c r="F32" s="54"/>
      <c r="G32" s="54"/>
      <c r="H32" s="54"/>
    </row>
    <row r="33" spans="2:8" s="16" customFormat="1" ht="5.4" customHeight="1" x14ac:dyDescent="0.35">
      <c r="B33" s="49"/>
      <c r="C33" s="50"/>
      <c r="D33" s="50"/>
      <c r="E33" s="56"/>
      <c r="F33" s="57"/>
      <c r="G33" s="57"/>
      <c r="H33" s="57"/>
    </row>
    <row r="34" spans="2:8" x14ac:dyDescent="0.35">
      <c r="B34" s="58" t="s">
        <v>101</v>
      </c>
      <c r="C34" s="99"/>
      <c r="D34" s="99"/>
      <c r="E34" s="59"/>
      <c r="F34" s="60">
        <f>SUM(F28:F32)</f>
        <v>0</v>
      </c>
      <c r="G34" s="60">
        <f t="shared" ref="G34:H34" si="0">SUM(G28:G32)</f>
        <v>0</v>
      </c>
      <c r="H34" s="60">
        <f t="shared" si="0"/>
        <v>0</v>
      </c>
    </row>
    <row r="35" spans="2:8" x14ac:dyDescent="0.35">
      <c r="B35" s="58" t="s">
        <v>102</v>
      </c>
      <c r="C35" s="99"/>
      <c r="D35" s="99"/>
      <c r="E35" s="59"/>
      <c r="F35" s="61">
        <v>4.03</v>
      </c>
      <c r="G35" s="61">
        <v>1</v>
      </c>
      <c r="H35" s="61">
        <v>1</v>
      </c>
    </row>
    <row r="36" spans="2:8" ht="3" customHeight="1" x14ac:dyDescent="0.35">
      <c r="B36" s="1"/>
      <c r="H36" s="43"/>
    </row>
    <row r="37" spans="2:8" x14ac:dyDescent="0.35">
      <c r="B37" s="12" t="s">
        <v>104</v>
      </c>
      <c r="C37" s="12"/>
      <c r="D37" s="12"/>
      <c r="E37" s="12"/>
      <c r="F37" s="12">
        <f>F35*SUM(F28:F32)</f>
        <v>0</v>
      </c>
      <c r="G37" s="12">
        <f>G35*SUM(G28:G32)</f>
        <v>0</v>
      </c>
      <c r="H37" s="12">
        <f>H35*SUM(H28:H32)</f>
        <v>0</v>
      </c>
    </row>
    <row r="39" spans="2:8" x14ac:dyDescent="0.35">
      <c r="B39" s="13" t="s">
        <v>26</v>
      </c>
      <c r="C39" s="13"/>
      <c r="D39" s="13"/>
      <c r="E39" s="13"/>
      <c r="F39" s="13"/>
      <c r="G39" s="13"/>
      <c r="H39" s="13">
        <f>SUM(F37:H37,H24)</f>
        <v>0</v>
      </c>
    </row>
    <row r="40" spans="2:8" x14ac:dyDescent="0.35">
      <c r="B40" s="15" t="s">
        <v>105</v>
      </c>
      <c r="C40" s="15"/>
      <c r="D40" s="15"/>
      <c r="E40" s="15"/>
      <c r="F40" s="15"/>
      <c r="G40" s="15"/>
      <c r="H40" s="15"/>
    </row>
    <row r="41" spans="2:8" ht="3.65" customHeight="1" x14ac:dyDescent="0.35"/>
    <row r="42" spans="2:8" x14ac:dyDescent="0.35">
      <c r="B42" s="12" t="s">
        <v>106</v>
      </c>
      <c r="C42" s="12"/>
      <c r="D42" s="15" t="s">
        <v>107</v>
      </c>
      <c r="E42" s="97"/>
      <c r="F42" s="97"/>
      <c r="G42" s="97"/>
      <c r="H42" s="12">
        <f>IF($H$39-$H$40&gt;0,$H$39-$H$40,0)</f>
        <v>0</v>
      </c>
    </row>
    <row r="43" spans="2:8" s="16" customFormat="1" ht="5.4" customHeight="1" x14ac:dyDescent="0.35">
      <c r="E43" s="22"/>
      <c r="F43" s="22"/>
      <c r="G43" s="22"/>
    </row>
    <row r="44" spans="2:8" x14ac:dyDescent="0.35">
      <c r="B44" s="12" t="s">
        <v>108</v>
      </c>
      <c r="C44" s="12"/>
      <c r="D44" s="12" t="s">
        <v>109</v>
      </c>
      <c r="E44" s="12" t="s">
        <v>110</v>
      </c>
      <c r="F44" s="12"/>
      <c r="G44" s="12"/>
      <c r="H44" s="12">
        <f>IF($H$39-$H$40&lt;0,$H$39-$H$40,0)</f>
        <v>0</v>
      </c>
    </row>
  </sheetData>
  <mergeCells count="24">
    <mergeCell ref="C2:H2"/>
    <mergeCell ref="C3:H4"/>
    <mergeCell ref="E42:G42"/>
    <mergeCell ref="D9:E9"/>
    <mergeCell ref="D11:E11"/>
    <mergeCell ref="C29:D29"/>
    <mergeCell ref="C30:D30"/>
    <mergeCell ref="C31:D31"/>
    <mergeCell ref="C32:D32"/>
    <mergeCell ref="C34:D34"/>
    <mergeCell ref="C35:D35"/>
    <mergeCell ref="D20:G20"/>
    <mergeCell ref="D21:G21"/>
    <mergeCell ref="D22:G22"/>
    <mergeCell ref="C28:D28"/>
    <mergeCell ref="C27:D27"/>
    <mergeCell ref="D7:E7"/>
    <mergeCell ref="B13:H13"/>
    <mergeCell ref="D15:G15"/>
    <mergeCell ref="B26:H26"/>
    <mergeCell ref="D16:G16"/>
    <mergeCell ref="D17:G17"/>
    <mergeCell ref="D18:G18"/>
    <mergeCell ref="D19:G19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Variabler!$A$1:$A$7</xm:f>
          </x14:formula1>
          <xm:sqref>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Oversikt</vt:lpstr>
      <vt:lpstr>Sjekkliste for arrangementer</vt:lpstr>
      <vt:lpstr>Budsjett</vt:lpstr>
      <vt:lpstr>Regnskap</vt:lpstr>
      <vt:lpstr>Variabler</vt:lpstr>
      <vt:lpstr>Deltakerliste</vt:lpstr>
      <vt:lpstr>Evaluering deltagere</vt:lpstr>
      <vt:lpstr>Evaluering arrangør </vt:lpstr>
      <vt:lpstr>Utleggsskjema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Dahl</dc:creator>
  <cp:lastModifiedBy>Hilde Haldorhamn</cp:lastModifiedBy>
  <cp:lastPrinted>2019-02-07T07:21:45Z</cp:lastPrinted>
  <dcterms:created xsi:type="dcterms:W3CDTF">2018-03-11T16:33:34Z</dcterms:created>
  <dcterms:modified xsi:type="dcterms:W3CDTF">2022-05-06T11:17:53Z</dcterms:modified>
</cp:coreProperties>
</file>